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форма 1" sheetId="1" r:id="rId1"/>
    <sheet name="форма 2" sheetId="2" r:id="rId2"/>
    <sheet name="форма 3" sheetId="3" r:id="rId3"/>
    <sheet name="форма4 -06.02.13г." sheetId="4" r:id="rId4"/>
    <sheet name="форма 5" sheetId="5" r:id="rId5"/>
    <sheet name="форма 6" sheetId="6" r:id="rId6"/>
  </sheets>
  <definedNames>
    <definedName name="_xlnm.Print_Area" localSheetId="0">'форма 1'!$A$1:$B$23</definedName>
  </definedNames>
  <calcPr fullCalcOnLoad="1"/>
</workbook>
</file>

<file path=xl/sharedStrings.xml><?xml version="1.0" encoding="utf-8"?>
<sst xmlns="http://schemas.openxmlformats.org/spreadsheetml/2006/main" count="431" uniqueCount="259">
  <si>
    <t>ПЛАН</t>
  </si>
  <si>
    <t>ФИНАНСОВО-ХОЗЯЙСТВЕННОЙ ДЕЯТЕЛЬНОСТИ МУНИЦИПАЛЬНОГО</t>
  </si>
  <si>
    <t>Форма 1</t>
  </si>
  <si>
    <t>ОБЩИЕ СВЕДЕНИЯ</t>
  </si>
  <si>
    <t>О МУНИЦИПАЛЬНОМ АВТОНОМНОМ (БЮДЖЕТНОМ) УЧРЕЖДЕНИИ</t>
  </si>
  <si>
    <t>Полное наименование учреждения</t>
  </si>
  <si>
    <t>Сокращенное наименование учреждения</t>
  </si>
  <si>
    <t xml:space="preserve">Место нахождения учреждения </t>
  </si>
  <si>
    <t>Почтовый адрес учреждения</t>
  </si>
  <si>
    <t>Год создания учреждения</t>
  </si>
  <si>
    <t>Фамилия, имя, отчество руководителя учреждения</t>
  </si>
  <si>
    <t>Телефон</t>
  </si>
  <si>
    <t>Орган исполнительной власти, осуществляющий функции и полномочия учредителя</t>
  </si>
  <si>
    <t>Перечень разрешительных документов (с указанием номеров, даты выдачи и сроков действия), на осно-вании которых учреждение осуществляет деятель-ность</t>
  </si>
  <si>
    <t>Состав наблюдательного совета (с указанием долж-ностей, фамилий, имен  и отчеств)</t>
  </si>
  <si>
    <t>Основной государственный регистрационный номер учреждения</t>
  </si>
  <si>
    <t>Идентификационный номер налогоплательщика (ИНН)</t>
  </si>
  <si>
    <t>Код причины постановки на учет учреждения в на-логовом органе (КПП)</t>
  </si>
  <si>
    <t>Коды по общероссийскому классификатору видов экономической деятельности, продукции и услуг</t>
  </si>
  <si>
    <t>Перечень филиалов и представительств на террито-рии Российской Федерации</t>
  </si>
  <si>
    <t>Форма 2</t>
  </si>
  <si>
    <t>СВЕДЕНИЯ</t>
  </si>
  <si>
    <t xml:space="preserve">О ЦЕЛЯХ И ВИДАХ ДЕЯТЕЛЬНОСТИ </t>
  </si>
  <si>
    <t>МУНИЦИПАЛЬНОГО АВТОНОМНОГО</t>
  </si>
  <si>
    <t>(БЮДЖЕТНОГО) УЧРЕЖДЕНИЯ</t>
  </si>
  <si>
    <t xml:space="preserve">Предмет и цели деятельности учреждения         </t>
  </si>
  <si>
    <t xml:space="preserve">Перечень основных видов деятельности (функций), закрепленных в уставе и осуществляемых учреждением                                    </t>
  </si>
  <si>
    <t xml:space="preserve">Перечень иных видов деятельности, закрепленных в уставе и осуществляемых учреждением          </t>
  </si>
  <si>
    <t xml:space="preserve">Перечень услуг (работ), относящихся в  соответствии с уставом к основным видам деятельности учреждения, предоставление  ко-торых для физических и юридических лиц  осуществляется за плату    </t>
  </si>
  <si>
    <t xml:space="preserve">Информация о наличии лицензий (лицензируемый   вид деятель-ности, номер лицензии, срок действия лицензии, дата принятия решения о предоставлении лицензии)                       </t>
  </si>
  <si>
    <t xml:space="preserve">Информация о наличии государственной  аккредитации (реквизи-ты и срок действия свидетельства о государственной аккредита-ции, государственный статус учреждения в соответствии со сви-детельством о  государственной аккредитации)                  </t>
  </si>
  <si>
    <t>Форма 3</t>
  </si>
  <si>
    <t>ПОКАЗАТЕЛИ</t>
  </si>
  <si>
    <t>ФИНАНСОВОГО СОСТОЯНИЯ УЧРЕЖДЕНИЯ</t>
  </si>
  <si>
    <t xml:space="preserve">Наименование показателя           </t>
  </si>
  <si>
    <t xml:space="preserve">Сумма            </t>
  </si>
  <si>
    <t xml:space="preserve">I. Нефинансовые активы, всего          </t>
  </si>
  <si>
    <t xml:space="preserve">из них:                                  </t>
  </si>
  <si>
    <t xml:space="preserve">1.1. Общая балансовая стоимость  недвижимого муниципального имущества, всего:          </t>
  </si>
  <si>
    <t xml:space="preserve">в том числе:                             </t>
  </si>
  <si>
    <t xml:space="preserve">1.1.1.  Стоимость  имущества,  закрепленного собственником имущества  за  учреждением  на праве оперативного управления               </t>
  </si>
  <si>
    <t xml:space="preserve">1.1.2. Стоимость  имущества,  приобретенного учреждением за счет выде-ленных собственником имущества учреждения средств                </t>
  </si>
  <si>
    <t>1.1.3. Стоимость  имущества,  приобретенного учреждением за счет доходов,  полученных  от платной и иной приносящей доход деятельности</t>
  </si>
  <si>
    <t xml:space="preserve">1.1.4.  Остаточная   стоимость   недвижимого муниципального имущества                  </t>
  </si>
  <si>
    <t xml:space="preserve">1.2. Общая  балансовая  стоимость  движимого муниципального имущества, всего:          </t>
  </si>
  <si>
    <t xml:space="preserve">1.2.1.  Общая  балансовая  стоимость   особо ценного движимого имущества                 </t>
  </si>
  <si>
    <t xml:space="preserve">1.2.2. Остаточная  стоимость  особо  ценного движимого имущества    </t>
  </si>
  <si>
    <t xml:space="preserve">II. Финансовые активы, всего                </t>
  </si>
  <si>
    <t xml:space="preserve">2.1. Дебиторская задолженность  по  доходам, полученным  за счет средств   муниципального бюджета                                     </t>
  </si>
  <si>
    <t xml:space="preserve">2.2. Дебиторская задолженность  по  выданным авансам,  полученным  за  счет средств муниципального бюджета, всего:      </t>
  </si>
  <si>
    <t xml:space="preserve">2.2.1. По выданным авансам на услуги связи  </t>
  </si>
  <si>
    <t xml:space="preserve">2.2.2. По выданным авансам  на  транспортные услуги                                      </t>
  </si>
  <si>
    <t xml:space="preserve">2.2.3. По выданным авансам  на  коммунальные услуги                                      </t>
  </si>
  <si>
    <t xml:space="preserve">2.2.4. По  выданным  авансам  на  услуги  по содержанию имущества                        </t>
  </si>
  <si>
    <t xml:space="preserve">2.2.5. По выданным авансам на прочие услуги </t>
  </si>
  <si>
    <t xml:space="preserve">2.2.6. По выданным авансам  на  приобретение основных средств                            </t>
  </si>
  <si>
    <t xml:space="preserve">2.2.7. По выданным авансам  на  приобретение нематериальных активов                      </t>
  </si>
  <si>
    <t xml:space="preserve">2.2.8. По выданным авансам  на  приобретение непроизводственных активов                     </t>
  </si>
  <si>
    <t xml:space="preserve">2.2.9. По выданным авансам  на  приобретение материальных запасов                        </t>
  </si>
  <si>
    <t xml:space="preserve">2.2.10.  По  выданным  авансам   на   прочие расходы                                     </t>
  </si>
  <si>
    <t xml:space="preserve">2.3. Дебиторская задолженность  по  выданным авансам  за  счет  доходов,  полученных   от платной и  иной приносящей доход деятельности, всего:                        </t>
  </si>
  <si>
    <t xml:space="preserve">2.3.1. По выданным авансам на услуги связи  </t>
  </si>
  <si>
    <t xml:space="preserve">2.3.2. По выданным авансам  на  транспортные услуги                                      </t>
  </si>
  <si>
    <t xml:space="preserve">2.3.3. По выданным авансам  на  коммунальные услуги                                      </t>
  </si>
  <si>
    <t xml:space="preserve">2.3.4. По  выданным  авансам  на  услуги  по содержанию имущества                        </t>
  </si>
  <si>
    <t xml:space="preserve">2.3.5. По выданным авансам на прочие услуги </t>
  </si>
  <si>
    <t xml:space="preserve">2.3.6. По выданным авансам  на  приобретение основных средств                            </t>
  </si>
  <si>
    <t xml:space="preserve">2.3.7. По выданным авансам  на  приобретение нематериальных активов                      </t>
  </si>
  <si>
    <t xml:space="preserve">2.3.8. По выданным авансам  на  приобретение непроизводственных активов                     </t>
  </si>
  <si>
    <t xml:space="preserve">2.3.9. По выданным авансам  на  приобретение материальных запасов                        </t>
  </si>
  <si>
    <t xml:space="preserve">2.3.10. По   выданным  авансам   на   прочие расходы   </t>
  </si>
  <si>
    <t xml:space="preserve">III. Обязательства, всего                   </t>
  </si>
  <si>
    <t>3.1. Просроченная кредиторская задолженность</t>
  </si>
  <si>
    <t xml:space="preserve">3.2. Кредиторская задолженность по  расчетам с  поставщиками  и  подряд-чиками  за счет средств муниципального бюджета, всего:          </t>
  </si>
  <si>
    <t xml:space="preserve">3.2.1. По начислениям на выплаты  по  оплате труда                                       </t>
  </si>
  <si>
    <t xml:space="preserve">3.2.2. По оплате услуг связи                </t>
  </si>
  <si>
    <t xml:space="preserve">3.2.3. По оплате транспортных услуг         </t>
  </si>
  <si>
    <t xml:space="preserve">3.2.4. По оплате коммунальных услуг         </t>
  </si>
  <si>
    <t xml:space="preserve">3.2.5. По   оплате   услуг   по   содержанию имущества                                   </t>
  </si>
  <si>
    <t xml:space="preserve">3.2.6. По оплате прочих услуг               </t>
  </si>
  <si>
    <t xml:space="preserve">3.2.7. По приобретению основных средств     </t>
  </si>
  <si>
    <t xml:space="preserve">3.2.8. По    приобретению     нематериальных активов                                     </t>
  </si>
  <si>
    <t xml:space="preserve">3.2.9. По   приобретению     непроизводственных активов                                     </t>
  </si>
  <si>
    <t>3.2.10. По приобретению материальных запасов</t>
  </si>
  <si>
    <t xml:space="preserve">3.2.11. По оплате прочих расходов           </t>
  </si>
  <si>
    <t xml:space="preserve">3.2.12. По платежам в бюджет                </t>
  </si>
  <si>
    <t xml:space="preserve">3.2.13. По прочим расчетам с кредиторами    </t>
  </si>
  <si>
    <t xml:space="preserve">3.3. Кредиторская задолженность по  расчетам с  поставщиками  и  подряд-чиками за счет доходов,  полученных  от  платной и иной приносящей доход деятельности, всего:       </t>
  </si>
  <si>
    <t xml:space="preserve">3.3.1. По начислениям на выплаты  по  оплате труда                                       </t>
  </si>
  <si>
    <t xml:space="preserve">3.3.2. По оплате услуг связи                </t>
  </si>
  <si>
    <t xml:space="preserve">3.3.3. По оплате транспортных услуг         </t>
  </si>
  <si>
    <t xml:space="preserve">3.3.4. По оплате коммунальных услуг         </t>
  </si>
  <si>
    <t xml:space="preserve">3.3.5. По   оплате   услуг   по   содержанию имущества                                  </t>
  </si>
  <si>
    <t xml:space="preserve">3.3.6. По оплате прочих услуг               </t>
  </si>
  <si>
    <t xml:space="preserve">3.3.7. По приобретению основных средств     </t>
  </si>
  <si>
    <t xml:space="preserve">3.3.8. По приобретению нематериальных активов                                     </t>
  </si>
  <si>
    <t xml:space="preserve">3.3.9. По    приобретению    непроизводственных активов                                     </t>
  </si>
  <si>
    <t>3.3.10. По приобретению материальных запасов</t>
  </si>
  <si>
    <t xml:space="preserve">3.3.11. По оплате прочих расходов           </t>
  </si>
  <si>
    <t xml:space="preserve">3.3.12. По платежам в бюджет                </t>
  </si>
  <si>
    <t xml:space="preserve">3.3.13. По прочим расчетам с кредиторами    </t>
  </si>
  <si>
    <t>Форма 4</t>
  </si>
  <si>
    <t>ПО ПОСТУПЛЕНИЯМ И ВЫПЛАТАМ УЧРЕЖДЕНИЯ</t>
  </si>
  <si>
    <t>Наименование показателя</t>
  </si>
  <si>
    <t>Всего</t>
  </si>
  <si>
    <t xml:space="preserve">Планируемый остаток средств на начало планируемого года                        </t>
  </si>
  <si>
    <t>X</t>
  </si>
  <si>
    <t xml:space="preserve">Поступления, всего:                      </t>
  </si>
  <si>
    <t xml:space="preserve">Субсидии на выполнение муниципального задания                                  </t>
  </si>
  <si>
    <t xml:space="preserve">Выплаты, всего:                          </t>
  </si>
  <si>
    <t xml:space="preserve">из них:                               </t>
  </si>
  <si>
    <t xml:space="preserve">Заработная плата                         </t>
  </si>
  <si>
    <t xml:space="preserve">Прочие выплаты                           </t>
  </si>
  <si>
    <t xml:space="preserve">Начисления на выплаты по оплате труда    </t>
  </si>
  <si>
    <t xml:space="preserve">Услуги связи                             </t>
  </si>
  <si>
    <t xml:space="preserve">Транспортные услуги                      </t>
  </si>
  <si>
    <t xml:space="preserve">Коммунальные услуги                      </t>
  </si>
  <si>
    <t xml:space="preserve">Арендная плата за пользование имуществом </t>
  </si>
  <si>
    <t xml:space="preserve">Работы, услуги по содержанию имущества   </t>
  </si>
  <si>
    <t xml:space="preserve">Прочие работы, услуги                    </t>
  </si>
  <si>
    <t xml:space="preserve">Безвозмездные перечисления государствен-ным и муниципальным организациям                             </t>
  </si>
  <si>
    <t xml:space="preserve">Социальное обеспечение, всего            </t>
  </si>
  <si>
    <t xml:space="preserve">Пособия по социальной помощи населению   </t>
  </si>
  <si>
    <t xml:space="preserve">Прочие расходы                           </t>
  </si>
  <si>
    <t xml:space="preserve">Увеличение стоимости основных средств    </t>
  </si>
  <si>
    <t>Увеличение стоимости материальных запа-сов</t>
  </si>
  <si>
    <t>Главный бухгалтер</t>
  </si>
  <si>
    <t>Форма 5</t>
  </si>
  <si>
    <t>ПО ОКАЗАНИЮ МУНИЦИПАЛЬНОЙ УСЛУГИ (СОСТАВЛЯЕТСЯ ПО КАЖДОЙ</t>
  </si>
  <si>
    <t>МУНИЦИПАЛЬНОЙ УСЛУГЕ, ФИНАНСИРУЕМОЙ УЧРЕДИТЕЛЕМ)</t>
  </si>
  <si>
    <t xml:space="preserve">Наименование муниципальной услуги        </t>
  </si>
  <si>
    <t xml:space="preserve">Содержание муниципальной услуги          </t>
  </si>
  <si>
    <t xml:space="preserve">Стандарт качества оказания муниципальной услуги                     </t>
  </si>
  <si>
    <t xml:space="preserve">Наименование показателя          </t>
  </si>
  <si>
    <t xml:space="preserve">N год  </t>
  </si>
  <si>
    <t>N + 1 год</t>
  </si>
  <si>
    <t>N + 2 год</t>
  </si>
  <si>
    <t>план</t>
  </si>
  <si>
    <t>факт</t>
  </si>
  <si>
    <t xml:space="preserve">Количество получателей услуг (работ)       </t>
  </si>
  <si>
    <t>количество получателей, воспользовавшихся   бесплат-ными    услугами (работами)</t>
  </si>
  <si>
    <t>Количество получателей, воспользовавшихся     частич-но платными услугами (работами)</t>
  </si>
  <si>
    <t xml:space="preserve">количество получателей, воспользовавшихся    полно-стью платными услугами (работами)                  </t>
  </si>
  <si>
    <t xml:space="preserve">Норматив  расхода средств на оказание муниципальной услуги  </t>
  </si>
  <si>
    <t xml:space="preserve">Финансирование муниципальной услуги учредителем                                </t>
  </si>
  <si>
    <t xml:space="preserve">Затраты     на     реализацию      задания, финансируе-мые учредителем </t>
  </si>
  <si>
    <t xml:space="preserve">Средняя стоимость  услуги  для  получателей при  по-лучении  частично  платных   услуг (работ)    </t>
  </si>
  <si>
    <t xml:space="preserve">Средняя стоимость  услуги  для  получателей при пол-ностью платных услугах (работах)    </t>
  </si>
  <si>
    <t>Форма 6</t>
  </si>
  <si>
    <t>ДОХОДОВ И РАСХОДОВ</t>
  </si>
  <si>
    <t xml:space="preserve">Доходы всего, в т.ч.                       </t>
  </si>
  <si>
    <t xml:space="preserve">от   оказания   муниципальных  услуг, источником воз-никновения  которой  являются средства учредителя,   перечисляемые   на выполнение муниципального зада-ния     </t>
  </si>
  <si>
    <t xml:space="preserve">от муниципальных услуг,  оказанных  на платной осно-ве    </t>
  </si>
  <si>
    <t xml:space="preserve">Расходы всего, в т.ч.                      </t>
  </si>
  <si>
    <t xml:space="preserve">на выполнение задания учредителя    </t>
  </si>
  <si>
    <t xml:space="preserve">на   осуществление   приносящей    доход деятельности                               </t>
  </si>
  <si>
    <t>Валовая прибыль от осуществления приносящей</t>
  </si>
  <si>
    <t xml:space="preserve">доход деятельности автономного учреждения  </t>
  </si>
  <si>
    <t xml:space="preserve">Коммерческие   расходы   от   осуществления принося-щей доход  деятельности  автономного учреждения    </t>
  </si>
  <si>
    <t>Управленческие расходы,  в т.ч.  связанные:</t>
  </si>
  <si>
    <t xml:space="preserve">с   оказанием   муниципальных   услуг, финансируемых учредителем                  </t>
  </si>
  <si>
    <t xml:space="preserve">с    осуществлением   приносящей   доход деятельности                               </t>
  </si>
  <si>
    <t xml:space="preserve">Прибыль    (убыток)    от     осуществления приносящей доход деятельности              </t>
  </si>
  <si>
    <t xml:space="preserve">Прочие доходы, в т.ч.                      </t>
  </si>
  <si>
    <t xml:space="preserve">от сдачи имущества в аренду             </t>
  </si>
  <si>
    <t xml:space="preserve">от продажи имущества                    </t>
  </si>
  <si>
    <t xml:space="preserve">от участия в других организациях        </t>
  </si>
  <si>
    <t xml:space="preserve">другие доходы                           </t>
  </si>
  <si>
    <t xml:space="preserve">Прочие расходы, в т.ч.                    </t>
  </si>
  <si>
    <t xml:space="preserve">при сдаче имущества в аренду            </t>
  </si>
  <si>
    <t xml:space="preserve">при продаже имущества                   </t>
  </si>
  <si>
    <t xml:space="preserve">другие расходы                          </t>
  </si>
  <si>
    <t xml:space="preserve">Прибыль (убыток) до налогообложения        </t>
  </si>
  <si>
    <t xml:space="preserve">Налог на прибыль                           </t>
  </si>
  <si>
    <t xml:space="preserve">Чистая прибыль                             </t>
  </si>
  <si>
    <t>Муниципальное бюджетное общеобразовательное учреждение "Бокситогорская средняя общеобразовательная школа №2"</t>
  </si>
  <si>
    <t>МБОУ "БСОШ №2"</t>
  </si>
  <si>
    <t>Российская Федерация,187650, Ленинградская обл., г.Бокситогорск, ул. Павлова, д.20</t>
  </si>
  <si>
    <t>Пикалева Надежда Александровна</t>
  </si>
  <si>
    <t>27-925, 20-133</t>
  </si>
  <si>
    <t>нет</t>
  </si>
  <si>
    <t>1971г.</t>
  </si>
  <si>
    <t>1034700508325</t>
  </si>
  <si>
    <t>80.21</t>
  </si>
  <si>
    <t>Комитета образования администрации Бокситогорского муниципального района</t>
  </si>
  <si>
    <t>Устав (зарегистрирован 12.12.2011г.), Лицензия от 13.12.2010г. №РО 012386( срок действия- до 12.12.2016г.), Свидетельство о государственной аккредитации от 05.03.2011г. №ОП 012996 (срок действия- до 23.02.2016г)</t>
  </si>
  <si>
    <t>начальное общее образование; основное общее образование; среднее (полное) общее образование; деятельность столовой при Учреждении</t>
  </si>
  <si>
    <t>предоставление платных дополнительных образовательных услуг; сдача в аренду помещений; иная приносящая доход деятельность</t>
  </si>
  <si>
    <t>реализация общеобразовательныхпрограмм общего, основного общего, среднего (полного) общего образования</t>
  </si>
  <si>
    <t>Лицензия на право ведения образовательной деятельности от 13.12.2010г. №РО 012386</t>
  </si>
  <si>
    <t>Свидетельство о государственной аккредитации от 05.03.2011г. № ОП 012996; государственный статус - общеобразовательное учреждение, средняя обшеобразовательная школа</t>
  </si>
  <si>
    <t>начальное общее образование; основное общее образование; среднее (полное) общее образование</t>
  </si>
  <si>
    <t>Код субсидии</t>
  </si>
  <si>
    <t>Код по бюд-жетной
классифика-ции  
операции сек-тора
государствен-ного
управления</t>
  </si>
  <si>
    <t>Сумма</t>
  </si>
  <si>
    <t>руб.,коп.</t>
  </si>
  <si>
    <t>Услуга N 1     среднее общее образование - средства мунциипального бюджета</t>
  </si>
  <si>
    <t xml:space="preserve">Услуга N 2     на содержание имущества -  - средства мунциипального бюджета       </t>
  </si>
  <si>
    <t>Услуга № 3    среднее общее образование - средства субвенции оболастного бюджета на реализацию основных общеобразовательных программ</t>
  </si>
  <si>
    <t>Субсидия на иные цели</t>
  </si>
  <si>
    <t xml:space="preserve"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                            </t>
  </si>
  <si>
    <t xml:space="preserve">Услуга № 2 Поступление средств от оказания платных услуг - 130 </t>
  </si>
  <si>
    <t>Спонсорские и благотворительные средства- 180</t>
  </si>
  <si>
    <t xml:space="preserve">Планируемый остаток средств на конец планируемого года     </t>
  </si>
  <si>
    <t>ВСЕГО по муниципальному заданию</t>
  </si>
  <si>
    <t xml:space="preserve">Безвозмездные перечисления организациям, всего       </t>
  </si>
  <si>
    <t>.032 4209900 019 241 000 003 100   -   32100000</t>
  </si>
  <si>
    <t>ВСЕГО</t>
  </si>
  <si>
    <t>223.020</t>
  </si>
  <si>
    <t>223.030</t>
  </si>
  <si>
    <t>Оплата продуктов питания</t>
  </si>
  <si>
    <t>340.009</t>
  </si>
  <si>
    <t>Медикаменты</t>
  </si>
  <si>
    <t>340.010</t>
  </si>
  <si>
    <t>Приобретение ГСМ</t>
  </si>
  <si>
    <t>340.011</t>
  </si>
  <si>
    <t>Прочее увеличение стоимости материальных запасов</t>
  </si>
  <si>
    <t>340.012</t>
  </si>
  <si>
    <t>.032 4209900 019 241 000 013 100 - 32100006</t>
  </si>
  <si>
    <t>.032 0701 4209900 019 241 000 000 500 - 0</t>
  </si>
  <si>
    <t>Увеличение стоимости материальных запасов</t>
  </si>
  <si>
    <t xml:space="preserve">                                           (подпись)  (расшифровка подписи)</t>
  </si>
  <si>
    <r>
      <t xml:space="preserve">АВТОНОМНОГО (БЮДЖЕТНОГО) УЧРЕЖДЕНИЯ НА </t>
    </r>
    <r>
      <rPr>
        <b/>
        <u val="single"/>
        <sz val="11"/>
        <rFont val="Arial Cyr"/>
        <family val="0"/>
      </rPr>
      <t>2013</t>
    </r>
    <r>
      <rPr>
        <b/>
        <sz val="11"/>
        <rFont val="Arial Cyr"/>
        <family val="0"/>
      </rPr>
      <t xml:space="preserve"> ГОД</t>
    </r>
  </si>
  <si>
    <t>.032100000</t>
  </si>
  <si>
    <t>.032100006</t>
  </si>
  <si>
    <t>.032100002</t>
  </si>
  <si>
    <t>Услуга N 4     на по содержание имущества -   средства субвенции оболастного бюджета на реализацию основных общеобразовательных программ</t>
  </si>
  <si>
    <t>.032100007</t>
  </si>
  <si>
    <t>Субвениция для выплаты ежемесячного денежного вознаграждения за классное руководство - за счет средств субвенции областного бюджета (областные средства)</t>
  </si>
  <si>
    <t>.032101003</t>
  </si>
  <si>
    <t>Субвенция для выпаты ежемесячного денежного вознаграждения за классное руководство - за счет средств субвенции областного бюджета (федеральные средства)</t>
  </si>
  <si>
    <t>.032101004</t>
  </si>
  <si>
    <t>Субвенция на питание обучающихся - средства субвенции областного бюджета</t>
  </si>
  <si>
    <t>.032101005</t>
  </si>
  <si>
    <t>Субсидия на иные цели за счет средств М(В)ЦП "Здоровье дошкольников и школьников Бокситогорского муниципального района Ленинградской области на 2013 год"</t>
  </si>
  <si>
    <t>.032101006</t>
  </si>
  <si>
    <t>Субсидия  областного бюджета на организацию доступа образовательных учреждений к сети Интернет</t>
  </si>
  <si>
    <t>.032101012</t>
  </si>
  <si>
    <t>Субсидия на иные цели за счет средств М(В)ЦП "Приоритетные направления развития образования Бокситогорского муниципального района  на 2011-2013 годы"</t>
  </si>
  <si>
    <t>.032101009</t>
  </si>
  <si>
    <t>Субсидия на иные цели из средств муниципального бюджета на подключение к системе электронного документооборота с Пенсионным фондом РФ</t>
  </si>
  <si>
    <t>.032101026</t>
  </si>
  <si>
    <t>Субсидия на иные цели за счет средств М(В)ЦП "Профилактика правонарушений в Бокситогорском муниципальном районе на 2013 год"</t>
  </si>
  <si>
    <t>.032101007</t>
  </si>
  <si>
    <t>.032 0702 5210221 019 241 141 003 307 - 032100002</t>
  </si>
  <si>
    <t>.032 0702 5210221 019 241 141 013 307 - 032100007</t>
  </si>
  <si>
    <t>Всего по субсидии на иные цели</t>
  </si>
  <si>
    <t>.032 07025200900 019 241 141 015 306 - 032100003</t>
  </si>
  <si>
    <t>.032 07025200900 019 241 142 015 306 - 032100004</t>
  </si>
  <si>
    <t>.032 1003 5210243 019 241 141 015 341 - 032100005</t>
  </si>
  <si>
    <t>.032 0702 7960402 019 241 000 015  402 - 032101006</t>
  </si>
  <si>
    <t>.032 0702 5228900 019 241 141 015 704 - 03201012</t>
  </si>
  <si>
    <t>.032 0702 7960403 019 241 000 015 403 - 032101009</t>
  </si>
  <si>
    <t>.032 0314 7960427 019 241 000 015 427 - 032101007</t>
  </si>
  <si>
    <t>.032 0702 4219900 019 241 000 015 100 - 032101026</t>
  </si>
  <si>
    <t>Собственные средства</t>
  </si>
  <si>
    <t>учреждения                               ____________  Е.Е.Васильева</t>
  </si>
  <si>
    <t>Исполнитель                              ____________  Е.Е.Васильева</t>
  </si>
  <si>
    <t>тел. _20-133________________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</si>
</sst>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u val="single"/>
      <sz val="11"/>
      <name val="Arial Cyr"/>
      <family val="0"/>
    </font>
    <font>
      <sz val="10"/>
      <color indexed="10"/>
      <name val="Arial Cyr"/>
      <family val="0"/>
    </font>
    <font>
      <b/>
      <sz val="6"/>
      <name val="Arial Cyr"/>
      <family val="0"/>
    </font>
    <font>
      <i/>
      <sz val="10"/>
      <name val="Arial Cyr"/>
      <family val="0"/>
    </font>
    <font>
      <b/>
      <sz val="10"/>
      <color indexed="6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3" xfId="0" applyFont="1" applyBorder="1" applyAlignment="1">
      <alignment wrapText="1"/>
    </xf>
    <xf numFmtId="0" fontId="0" fillId="0" borderId="30" xfId="0" applyBorder="1" applyAlignment="1">
      <alignment/>
    </xf>
    <xf numFmtId="49" fontId="0" fillId="0" borderId="26" xfId="0" applyNumberForma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left" wrapText="1"/>
    </xf>
    <xf numFmtId="4" fontId="3" fillId="0" borderId="16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7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B23"/>
  <sheetViews>
    <sheetView tabSelected="1" view="pageBreakPreview" zoomScaleSheetLayoutView="100" zoomScalePageLayoutView="0" workbookViewId="0" topLeftCell="A4">
      <selection activeCell="B9" sqref="B9"/>
    </sheetView>
  </sheetViews>
  <sheetFormatPr defaultColWidth="9.00390625" defaultRowHeight="12.75"/>
  <cols>
    <col min="1" max="1" width="43.375" style="0" customWidth="1"/>
    <col min="2" max="2" width="50.125" style="0" customWidth="1"/>
  </cols>
  <sheetData>
    <row r="1" spans="1:2" ht="15">
      <c r="A1" s="6" t="s">
        <v>0</v>
      </c>
      <c r="B1" s="6"/>
    </row>
    <row r="2" spans="1:2" ht="15">
      <c r="A2" s="6" t="s">
        <v>1</v>
      </c>
      <c r="B2" s="6"/>
    </row>
    <row r="3" spans="1:2" ht="15">
      <c r="A3" s="6" t="s">
        <v>222</v>
      </c>
      <c r="B3" s="6"/>
    </row>
    <row r="4" ht="15">
      <c r="A4" s="6"/>
    </row>
    <row r="5" ht="15">
      <c r="A5" s="6" t="s">
        <v>2</v>
      </c>
    </row>
    <row r="6" ht="15">
      <c r="A6" s="6" t="s">
        <v>3</v>
      </c>
    </row>
    <row r="7" ht="15">
      <c r="A7" s="6" t="s">
        <v>4</v>
      </c>
    </row>
    <row r="8" ht="13.5" thickBot="1">
      <c r="B8" s="37"/>
    </row>
    <row r="9" spans="1:2" ht="38.25">
      <c r="A9" s="35" t="s">
        <v>5</v>
      </c>
      <c r="B9" s="36" t="s">
        <v>175</v>
      </c>
    </row>
    <row r="10" spans="1:2" ht="12.75">
      <c r="A10" s="33" t="s">
        <v>6</v>
      </c>
      <c r="B10" s="30" t="s">
        <v>176</v>
      </c>
    </row>
    <row r="11" spans="1:2" ht="25.5">
      <c r="A11" s="33" t="s">
        <v>7</v>
      </c>
      <c r="B11" s="30" t="s">
        <v>177</v>
      </c>
    </row>
    <row r="12" spans="1:2" ht="25.5">
      <c r="A12" s="33" t="s">
        <v>8</v>
      </c>
      <c r="B12" s="30" t="s">
        <v>177</v>
      </c>
    </row>
    <row r="13" spans="1:2" ht="12.75">
      <c r="A13" s="33" t="s">
        <v>9</v>
      </c>
      <c r="B13" s="34" t="s">
        <v>181</v>
      </c>
    </row>
    <row r="14" spans="1:2" ht="25.5">
      <c r="A14" s="33" t="s">
        <v>10</v>
      </c>
      <c r="B14" s="30" t="s">
        <v>178</v>
      </c>
    </row>
    <row r="15" spans="1:2" ht="12.75">
      <c r="A15" s="33" t="s">
        <v>11</v>
      </c>
      <c r="B15" s="30" t="s">
        <v>179</v>
      </c>
    </row>
    <row r="16" spans="1:2" ht="28.5" customHeight="1">
      <c r="A16" s="33" t="s">
        <v>12</v>
      </c>
      <c r="B16" s="30" t="s">
        <v>184</v>
      </c>
    </row>
    <row r="17" spans="1:2" ht="63" customHeight="1">
      <c r="A17" s="33" t="s">
        <v>13</v>
      </c>
      <c r="B17" s="30" t="s">
        <v>185</v>
      </c>
    </row>
    <row r="18" spans="1:2" ht="25.5">
      <c r="A18" s="33" t="s">
        <v>14</v>
      </c>
      <c r="B18" s="30"/>
    </row>
    <row r="19" spans="1:2" ht="25.5">
      <c r="A19" s="33" t="s">
        <v>15</v>
      </c>
      <c r="B19" s="38" t="s">
        <v>182</v>
      </c>
    </row>
    <row r="20" spans="1:2" ht="25.5">
      <c r="A20" s="33" t="s">
        <v>16</v>
      </c>
      <c r="B20" s="34">
        <v>4701001095</v>
      </c>
    </row>
    <row r="21" spans="1:2" ht="25.5">
      <c r="A21" s="33" t="s">
        <v>17</v>
      </c>
      <c r="B21" s="34">
        <v>471501001</v>
      </c>
    </row>
    <row r="22" spans="1:2" ht="38.25">
      <c r="A22" s="33" t="s">
        <v>18</v>
      </c>
      <c r="B22" s="34" t="s">
        <v>183</v>
      </c>
    </row>
    <row r="23" spans="1:2" ht="25.5">
      <c r="A23" s="33" t="s">
        <v>19</v>
      </c>
      <c r="B23" s="30" t="s">
        <v>180</v>
      </c>
    </row>
  </sheetData>
  <sheetProtection/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B11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53.625" style="0" customWidth="1"/>
    <col min="2" max="2" width="53.00390625" style="0" customWidth="1"/>
  </cols>
  <sheetData>
    <row r="1" spans="1:2" ht="15">
      <c r="A1" s="6" t="s">
        <v>20</v>
      </c>
      <c r="B1" s="6"/>
    </row>
    <row r="2" spans="1:2" ht="15">
      <c r="A2" s="6" t="s">
        <v>21</v>
      </c>
      <c r="B2" s="6"/>
    </row>
    <row r="3" spans="1:2" ht="15">
      <c r="A3" s="6" t="s">
        <v>22</v>
      </c>
      <c r="B3" s="6" t="s">
        <v>23</v>
      </c>
    </row>
    <row r="4" spans="1:2" ht="15">
      <c r="A4" s="6" t="s">
        <v>24</v>
      </c>
      <c r="B4" s="6"/>
    </row>
    <row r="6" spans="1:2" ht="38.25">
      <c r="A6" s="3" t="s">
        <v>25</v>
      </c>
      <c r="B6" s="2" t="s">
        <v>188</v>
      </c>
    </row>
    <row r="7" spans="1:2" ht="38.25">
      <c r="A7" s="2" t="s">
        <v>26</v>
      </c>
      <c r="B7" s="2" t="s">
        <v>186</v>
      </c>
    </row>
    <row r="8" spans="1:2" ht="38.25">
      <c r="A8" s="2" t="s">
        <v>27</v>
      </c>
      <c r="B8" s="2" t="s">
        <v>187</v>
      </c>
    </row>
    <row r="9" spans="1:2" ht="51">
      <c r="A9" s="2" t="s">
        <v>28</v>
      </c>
      <c r="B9" s="3"/>
    </row>
    <row r="10" spans="1:2" ht="38.25">
      <c r="A10" s="2" t="s">
        <v>29</v>
      </c>
      <c r="B10" s="2" t="s">
        <v>189</v>
      </c>
    </row>
    <row r="11" spans="1:2" ht="63.75">
      <c r="A11" s="2" t="s">
        <v>30</v>
      </c>
      <c r="B11" s="2" t="s">
        <v>190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B79"/>
  <sheetViews>
    <sheetView view="pageBreakPreview" zoomScaleSheetLayoutView="100" zoomScalePageLayoutView="0" workbookViewId="0" topLeftCell="A49">
      <selection activeCell="B62" sqref="B62"/>
    </sheetView>
  </sheetViews>
  <sheetFormatPr defaultColWidth="9.00390625" defaultRowHeight="12.75"/>
  <cols>
    <col min="1" max="1" width="53.625" style="0" customWidth="1"/>
    <col min="2" max="2" width="26.75390625" style="0" customWidth="1"/>
  </cols>
  <sheetData>
    <row r="1" ht="15">
      <c r="A1" s="6" t="s">
        <v>31</v>
      </c>
    </row>
    <row r="2" ht="15">
      <c r="A2" s="6" t="s">
        <v>32</v>
      </c>
    </row>
    <row r="3" ht="15.75" thickBot="1">
      <c r="A3" s="6" t="s">
        <v>33</v>
      </c>
    </row>
    <row r="4" spans="1:2" s="4" customFormat="1" ht="13.5" thickBot="1">
      <c r="A4" s="10" t="s">
        <v>34</v>
      </c>
      <c r="B4" s="11" t="s">
        <v>35</v>
      </c>
    </row>
    <row r="5" spans="1:2" ht="12.75">
      <c r="A5" s="9" t="s">
        <v>36</v>
      </c>
      <c r="B5" s="59">
        <v>26948054.13</v>
      </c>
    </row>
    <row r="6" spans="1:2" ht="12.75">
      <c r="A6" s="2" t="s">
        <v>37</v>
      </c>
      <c r="B6" s="60"/>
    </row>
    <row r="7" spans="1:2" ht="25.5">
      <c r="A7" s="2" t="s">
        <v>38</v>
      </c>
      <c r="B7" s="60">
        <v>21617634.35</v>
      </c>
    </row>
    <row r="8" spans="1:2" ht="12.75">
      <c r="A8" s="2" t="s">
        <v>39</v>
      </c>
      <c r="B8" s="60"/>
    </row>
    <row r="9" spans="1:2" ht="38.25">
      <c r="A9" s="2" t="s">
        <v>40</v>
      </c>
      <c r="B9" s="60">
        <v>21617634.35</v>
      </c>
    </row>
    <row r="10" spans="1:2" ht="38.25">
      <c r="A10" s="2" t="s">
        <v>41</v>
      </c>
      <c r="B10" s="60">
        <v>0</v>
      </c>
    </row>
    <row r="11" spans="1:2" ht="38.25">
      <c r="A11" s="2" t="s">
        <v>42</v>
      </c>
      <c r="B11" s="60">
        <v>0</v>
      </c>
    </row>
    <row r="12" spans="1:2" ht="25.5">
      <c r="A12" s="2" t="s">
        <v>43</v>
      </c>
      <c r="B12" s="61">
        <v>9497837.66</v>
      </c>
    </row>
    <row r="13" spans="1:2" ht="25.5">
      <c r="A13" s="2" t="s">
        <v>44</v>
      </c>
      <c r="B13" s="61">
        <v>5330419.78</v>
      </c>
    </row>
    <row r="14" spans="1:2" ht="12.75">
      <c r="A14" s="2" t="s">
        <v>39</v>
      </c>
      <c r="B14" s="60"/>
    </row>
    <row r="15" spans="1:2" ht="25.5">
      <c r="A15" s="2" t="s">
        <v>45</v>
      </c>
      <c r="B15" s="60">
        <v>464741.52</v>
      </c>
    </row>
    <row r="16" spans="1:2" ht="25.5">
      <c r="A16" s="2" t="s">
        <v>46</v>
      </c>
      <c r="B16" s="60">
        <v>330381.68</v>
      </c>
    </row>
    <row r="17" spans="1:2" ht="12.75">
      <c r="A17" s="2"/>
      <c r="B17" s="60"/>
    </row>
    <row r="18" spans="1:2" ht="12.75">
      <c r="A18" s="2" t="s">
        <v>47</v>
      </c>
      <c r="B18" s="60">
        <v>-60499.54</v>
      </c>
    </row>
    <row r="19" spans="1:2" ht="12.75">
      <c r="A19" s="2" t="s">
        <v>37</v>
      </c>
      <c r="B19" s="60"/>
    </row>
    <row r="20" spans="1:2" ht="25.5">
      <c r="A20" s="2" t="s">
        <v>48</v>
      </c>
      <c r="B20" s="60">
        <v>-60499.54</v>
      </c>
    </row>
    <row r="21" spans="1:2" ht="38.25">
      <c r="A21" s="2" t="s">
        <v>49</v>
      </c>
      <c r="B21" s="60"/>
    </row>
    <row r="22" spans="1:2" ht="12.75">
      <c r="A22" s="2" t="s">
        <v>39</v>
      </c>
      <c r="B22" s="60"/>
    </row>
    <row r="23" spans="1:2" ht="12.75">
      <c r="A23" s="2" t="s">
        <v>50</v>
      </c>
      <c r="B23" s="60">
        <v>3781.97</v>
      </c>
    </row>
    <row r="24" spans="1:2" ht="12.75">
      <c r="A24" s="2" t="s">
        <v>51</v>
      </c>
      <c r="B24" s="61">
        <v>-31692</v>
      </c>
    </row>
    <row r="25" spans="1:2" ht="12.75">
      <c r="A25" s="2" t="s">
        <v>52</v>
      </c>
      <c r="B25" s="60"/>
    </row>
    <row r="26" spans="1:2" ht="25.5">
      <c r="A26" s="2" t="s">
        <v>53</v>
      </c>
      <c r="B26" s="60"/>
    </row>
    <row r="27" spans="1:2" ht="12.75">
      <c r="A27" s="2" t="s">
        <v>54</v>
      </c>
      <c r="B27" s="60">
        <v>-30089.51</v>
      </c>
    </row>
    <row r="28" spans="1:2" ht="25.5">
      <c r="A28" s="2" t="s">
        <v>55</v>
      </c>
      <c r="B28" s="60"/>
    </row>
    <row r="29" spans="1:2" ht="25.5">
      <c r="A29" s="2" t="s">
        <v>56</v>
      </c>
      <c r="B29" s="60"/>
    </row>
    <row r="30" spans="1:2" ht="25.5">
      <c r="A30" s="2" t="s">
        <v>57</v>
      </c>
      <c r="B30" s="60"/>
    </row>
    <row r="31" spans="1:2" ht="25.5">
      <c r="A31" s="2" t="s">
        <v>58</v>
      </c>
      <c r="B31" s="60"/>
    </row>
    <row r="32" spans="1:2" ht="12.75">
      <c r="A32" s="2" t="s">
        <v>59</v>
      </c>
      <c r="B32" s="60"/>
    </row>
    <row r="33" spans="1:2" ht="38.25">
      <c r="A33" s="2" t="s">
        <v>60</v>
      </c>
      <c r="B33" s="60">
        <v>0</v>
      </c>
    </row>
    <row r="34" spans="1:2" ht="12.75">
      <c r="A34" s="2" t="s">
        <v>39</v>
      </c>
      <c r="B34" s="60"/>
    </row>
    <row r="35" spans="1:2" ht="12.75">
      <c r="A35" s="2" t="s">
        <v>61</v>
      </c>
      <c r="B35" s="60"/>
    </row>
    <row r="36" spans="1:2" ht="12.75">
      <c r="A36" s="2" t="s">
        <v>62</v>
      </c>
      <c r="B36" s="60"/>
    </row>
    <row r="37" spans="1:2" ht="12.75">
      <c r="A37" s="2" t="s">
        <v>63</v>
      </c>
      <c r="B37" s="60"/>
    </row>
    <row r="38" spans="1:2" ht="25.5">
      <c r="A38" s="2" t="s">
        <v>64</v>
      </c>
      <c r="B38" s="60"/>
    </row>
    <row r="39" spans="1:2" ht="12.75">
      <c r="A39" s="2" t="s">
        <v>65</v>
      </c>
      <c r="B39" s="60"/>
    </row>
    <row r="40" spans="1:2" ht="25.5">
      <c r="A40" s="2" t="s">
        <v>66</v>
      </c>
      <c r="B40" s="60"/>
    </row>
    <row r="41" spans="1:2" ht="25.5">
      <c r="A41" s="2" t="s">
        <v>67</v>
      </c>
      <c r="B41" s="60"/>
    </row>
    <row r="42" spans="1:2" ht="25.5">
      <c r="A42" s="2" t="s">
        <v>68</v>
      </c>
      <c r="B42" s="60"/>
    </row>
    <row r="43" spans="1:2" ht="25.5">
      <c r="A43" s="2" t="s">
        <v>69</v>
      </c>
      <c r="B43" s="60"/>
    </row>
    <row r="44" spans="1:2" ht="12.75">
      <c r="A44" s="2" t="s">
        <v>70</v>
      </c>
      <c r="B44" s="60"/>
    </row>
    <row r="45" spans="1:2" ht="12.75">
      <c r="A45" s="2"/>
      <c r="B45" s="60"/>
    </row>
    <row r="46" spans="1:2" ht="12.75">
      <c r="A46" s="2" t="s">
        <v>71</v>
      </c>
      <c r="B46" s="60">
        <v>1396068.8</v>
      </c>
    </row>
    <row r="47" spans="1:2" ht="12.75">
      <c r="A47" s="2" t="s">
        <v>37</v>
      </c>
      <c r="B47" s="42"/>
    </row>
    <row r="48" spans="1:2" ht="12.75">
      <c r="A48" s="2" t="s">
        <v>72</v>
      </c>
      <c r="B48" s="60">
        <v>771336.75</v>
      </c>
    </row>
    <row r="49" spans="1:2" ht="38.25">
      <c r="A49" s="2" t="s">
        <v>73</v>
      </c>
      <c r="B49" s="60">
        <v>771336.75</v>
      </c>
    </row>
    <row r="50" spans="1:2" ht="12.75">
      <c r="A50" s="2" t="s">
        <v>39</v>
      </c>
      <c r="B50" s="60"/>
    </row>
    <row r="51" spans="1:2" ht="12.75">
      <c r="A51" s="2" t="s">
        <v>74</v>
      </c>
      <c r="B51" s="61">
        <v>462483.75</v>
      </c>
    </row>
    <row r="52" spans="1:2" ht="12.75">
      <c r="A52" s="2" t="s">
        <v>75</v>
      </c>
      <c r="B52" s="60">
        <v>0</v>
      </c>
    </row>
    <row r="53" spans="1:2" ht="12.75">
      <c r="A53" s="2" t="s">
        <v>76</v>
      </c>
      <c r="B53" s="60">
        <v>0</v>
      </c>
    </row>
    <row r="54" spans="1:2" ht="12.75">
      <c r="A54" s="2" t="s">
        <v>77</v>
      </c>
      <c r="B54" s="60">
        <v>34800.94</v>
      </c>
    </row>
    <row r="55" spans="1:2" ht="12.75">
      <c r="A55" s="2" t="s">
        <v>78</v>
      </c>
      <c r="B55" s="60">
        <v>1647</v>
      </c>
    </row>
    <row r="56" spans="1:2" ht="12.75">
      <c r="A56" s="2" t="s">
        <v>79</v>
      </c>
      <c r="B56" s="60">
        <v>7206</v>
      </c>
    </row>
    <row r="57" spans="1:2" ht="12.75">
      <c r="A57" s="2" t="s">
        <v>80</v>
      </c>
      <c r="B57" s="60">
        <v>0</v>
      </c>
    </row>
    <row r="58" spans="1:2" ht="12.75">
      <c r="A58" s="2" t="s">
        <v>81</v>
      </c>
      <c r="B58" s="60">
        <v>0</v>
      </c>
    </row>
    <row r="59" spans="1:2" ht="12.75">
      <c r="A59" s="2" t="s">
        <v>82</v>
      </c>
      <c r="B59" s="60">
        <v>0</v>
      </c>
    </row>
    <row r="60" spans="1:2" ht="12.75">
      <c r="A60" s="2" t="s">
        <v>83</v>
      </c>
      <c r="B60" s="60">
        <v>0</v>
      </c>
    </row>
    <row r="61" spans="1:2" ht="12.75">
      <c r="A61" s="2" t="s">
        <v>84</v>
      </c>
      <c r="B61" s="60"/>
    </row>
    <row r="62" spans="1:2" ht="12.75">
      <c r="A62" s="2" t="s">
        <v>85</v>
      </c>
      <c r="B62" s="60">
        <v>300000</v>
      </c>
    </row>
    <row r="63" spans="1:2" ht="12.75">
      <c r="A63" s="2" t="s">
        <v>86</v>
      </c>
      <c r="B63" s="3"/>
    </row>
    <row r="64" spans="1:2" ht="12.75">
      <c r="A64" s="2"/>
      <c r="B64" s="3"/>
    </row>
    <row r="65" spans="1:2" ht="51">
      <c r="A65" s="2" t="s">
        <v>87</v>
      </c>
      <c r="B65" s="3">
        <v>0</v>
      </c>
    </row>
    <row r="66" spans="1:2" ht="12.75">
      <c r="A66" s="2" t="s">
        <v>39</v>
      </c>
      <c r="B66" s="3"/>
    </row>
    <row r="67" spans="1:2" ht="12.75">
      <c r="A67" s="2" t="s">
        <v>88</v>
      </c>
      <c r="B67" s="3"/>
    </row>
    <row r="68" spans="1:2" ht="12.75">
      <c r="A68" s="2" t="s">
        <v>89</v>
      </c>
      <c r="B68" s="3"/>
    </row>
    <row r="69" spans="1:2" ht="12.75">
      <c r="A69" s="2" t="s">
        <v>90</v>
      </c>
      <c r="B69" s="3"/>
    </row>
    <row r="70" spans="1:2" ht="12.75">
      <c r="A70" s="2" t="s">
        <v>91</v>
      </c>
      <c r="B70" s="3"/>
    </row>
    <row r="71" spans="1:2" ht="12.75">
      <c r="A71" s="2" t="s">
        <v>92</v>
      </c>
      <c r="B71" s="3"/>
    </row>
    <row r="72" spans="1:2" ht="12.75">
      <c r="A72" s="2" t="s">
        <v>93</v>
      </c>
      <c r="B72" s="3"/>
    </row>
    <row r="73" spans="1:2" ht="12.75">
      <c r="A73" s="2" t="s">
        <v>94</v>
      </c>
      <c r="B73" s="3"/>
    </row>
    <row r="74" spans="1:2" ht="12.75">
      <c r="A74" s="2" t="s">
        <v>95</v>
      </c>
      <c r="B74" s="3"/>
    </row>
    <row r="75" spans="1:2" ht="12.75">
      <c r="A75" s="2" t="s">
        <v>96</v>
      </c>
      <c r="B75" s="3"/>
    </row>
    <row r="76" spans="1:2" ht="12.75">
      <c r="A76" s="2" t="s">
        <v>97</v>
      </c>
      <c r="B76" s="3"/>
    </row>
    <row r="77" spans="1:2" ht="12.75">
      <c r="A77" s="2" t="s">
        <v>98</v>
      </c>
      <c r="B77" s="3"/>
    </row>
    <row r="78" spans="1:2" ht="12.75">
      <c r="A78" s="2" t="s">
        <v>99</v>
      </c>
      <c r="B78" s="3"/>
    </row>
    <row r="79" spans="1:2" ht="12.75">
      <c r="A79" s="2" t="s">
        <v>100</v>
      </c>
      <c r="B7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D205"/>
  <sheetViews>
    <sheetView zoomScalePageLayoutView="0" workbookViewId="0" topLeftCell="A159">
      <selection activeCell="A205" sqref="A205"/>
    </sheetView>
  </sheetViews>
  <sheetFormatPr defaultColWidth="9.00390625" defaultRowHeight="12.75"/>
  <cols>
    <col min="1" max="1" width="54.75390625" style="0" customWidth="1"/>
    <col min="2" max="2" width="12.875" style="0" customWidth="1"/>
    <col min="3" max="3" width="12.25390625" style="0" customWidth="1"/>
    <col min="4" max="4" width="17.00390625" style="0" customWidth="1"/>
  </cols>
  <sheetData>
    <row r="1" spans="1:3" ht="15.75">
      <c r="A1" s="5" t="s">
        <v>101</v>
      </c>
      <c r="B1" s="5"/>
      <c r="C1" s="16"/>
    </row>
    <row r="2" spans="2:3" ht="12.75">
      <c r="B2" s="43" t="s">
        <v>176</v>
      </c>
      <c r="C2" s="44"/>
    </row>
    <row r="3" spans="1:4" ht="15.75">
      <c r="A3" s="8" t="s">
        <v>32</v>
      </c>
      <c r="B3" s="8"/>
      <c r="C3" s="12"/>
      <c r="D3" s="1"/>
    </row>
    <row r="4" spans="1:4" ht="15.75" customHeight="1">
      <c r="A4" s="76" t="s">
        <v>102</v>
      </c>
      <c r="B4" s="76"/>
      <c r="C4" s="76"/>
      <c r="D4" s="76"/>
    </row>
    <row r="5" spans="1:4" ht="12.75">
      <c r="A5" s="1"/>
      <c r="B5" s="1"/>
      <c r="C5" s="12"/>
      <c r="D5" s="1"/>
    </row>
    <row r="6" spans="1:4" ht="12.75" customHeight="1">
      <c r="A6" s="77" t="s">
        <v>103</v>
      </c>
      <c r="B6" s="77" t="s">
        <v>192</v>
      </c>
      <c r="C6" s="78" t="s">
        <v>193</v>
      </c>
      <c r="D6" s="77" t="s">
        <v>194</v>
      </c>
    </row>
    <row r="7" spans="1:4" ht="12.75">
      <c r="A7" s="77"/>
      <c r="B7" s="77"/>
      <c r="C7" s="78"/>
      <c r="D7" s="79"/>
    </row>
    <row r="8" spans="1:4" ht="12.75">
      <c r="A8" s="77"/>
      <c r="B8" s="77"/>
      <c r="C8" s="78"/>
      <c r="D8" s="45" t="s">
        <v>195</v>
      </c>
    </row>
    <row r="9" spans="1:4" ht="25.5">
      <c r="A9" s="2" t="s">
        <v>105</v>
      </c>
      <c r="B9" s="2"/>
      <c r="C9" s="13" t="s">
        <v>106</v>
      </c>
      <c r="D9" s="40">
        <v>0</v>
      </c>
    </row>
    <row r="10" spans="1:4" ht="15.75">
      <c r="A10" s="46" t="s">
        <v>107</v>
      </c>
      <c r="B10" s="2"/>
      <c r="C10" s="13" t="s">
        <v>106</v>
      </c>
      <c r="D10" s="47">
        <f>D11+D16+D25</f>
        <v>32362503</v>
      </c>
    </row>
    <row r="11" spans="1:4" ht="12.75">
      <c r="A11" s="39" t="s">
        <v>108</v>
      </c>
      <c r="B11" s="2"/>
      <c r="C11" s="13" t="s">
        <v>106</v>
      </c>
      <c r="D11" s="47">
        <f>SUM(D12:D15)</f>
        <v>28418300</v>
      </c>
    </row>
    <row r="12" spans="1:4" ht="25.5">
      <c r="A12" s="2" t="s">
        <v>196</v>
      </c>
      <c r="B12" s="2" t="s">
        <v>223</v>
      </c>
      <c r="C12" s="13">
        <v>100</v>
      </c>
      <c r="D12" s="48">
        <v>133000</v>
      </c>
    </row>
    <row r="13" spans="1:4" ht="25.5">
      <c r="A13" s="2" t="s">
        <v>197</v>
      </c>
      <c r="B13" s="2" t="s">
        <v>224</v>
      </c>
      <c r="C13" s="13">
        <v>100</v>
      </c>
      <c r="D13" s="48">
        <v>1486800</v>
      </c>
    </row>
    <row r="14" spans="1:4" ht="38.25">
      <c r="A14" s="2" t="s">
        <v>198</v>
      </c>
      <c r="B14" s="2" t="s">
        <v>225</v>
      </c>
      <c r="C14" s="13">
        <v>307</v>
      </c>
      <c r="D14" s="48">
        <v>24248500</v>
      </c>
    </row>
    <row r="15" spans="1:4" ht="38.25">
      <c r="A15" s="2" t="s">
        <v>226</v>
      </c>
      <c r="B15" s="2" t="s">
        <v>227</v>
      </c>
      <c r="C15" s="13">
        <v>307</v>
      </c>
      <c r="D15" s="48">
        <v>2550000</v>
      </c>
    </row>
    <row r="16" spans="1:4" ht="12.75">
      <c r="A16" s="39" t="s">
        <v>199</v>
      </c>
      <c r="B16" s="2"/>
      <c r="C16" s="13"/>
      <c r="D16" s="47">
        <f>SUM(D17:D24)</f>
        <v>2166203</v>
      </c>
    </row>
    <row r="17" spans="1:4" ht="38.25">
      <c r="A17" s="62" t="s">
        <v>228</v>
      </c>
      <c r="B17" s="63" t="s">
        <v>229</v>
      </c>
      <c r="C17" s="64">
        <v>306</v>
      </c>
      <c r="D17" s="48">
        <v>368400</v>
      </c>
    </row>
    <row r="18" spans="1:4" ht="38.25">
      <c r="A18" s="62" t="s">
        <v>230</v>
      </c>
      <c r="B18" s="62" t="s">
        <v>231</v>
      </c>
      <c r="C18" s="64">
        <v>306</v>
      </c>
      <c r="D18" s="48">
        <v>368400</v>
      </c>
    </row>
    <row r="19" spans="1:4" ht="25.5">
      <c r="A19" s="62" t="s">
        <v>232</v>
      </c>
      <c r="B19" s="62" t="s">
        <v>233</v>
      </c>
      <c r="C19" s="64">
        <v>341</v>
      </c>
      <c r="D19" s="48">
        <v>1203300</v>
      </c>
    </row>
    <row r="20" spans="1:4" ht="51">
      <c r="A20" s="62" t="s">
        <v>234</v>
      </c>
      <c r="B20" s="62" t="s">
        <v>235</v>
      </c>
      <c r="C20" s="64">
        <v>402</v>
      </c>
      <c r="D20" s="65">
        <v>95004</v>
      </c>
    </row>
    <row r="21" spans="1:4" ht="25.5">
      <c r="A21" s="62" t="s">
        <v>236</v>
      </c>
      <c r="B21" s="62" t="s">
        <v>237</v>
      </c>
      <c r="C21" s="64">
        <v>704</v>
      </c>
      <c r="D21" s="65">
        <v>99999</v>
      </c>
    </row>
    <row r="22" spans="1:4" ht="51">
      <c r="A22" s="62" t="s">
        <v>238</v>
      </c>
      <c r="B22" s="62" t="s">
        <v>239</v>
      </c>
      <c r="C22" s="64">
        <v>403</v>
      </c>
      <c r="D22" s="65">
        <v>10000</v>
      </c>
    </row>
    <row r="23" spans="1:4" ht="38.25">
      <c r="A23" s="62" t="s">
        <v>240</v>
      </c>
      <c r="B23" s="62" t="s">
        <v>241</v>
      </c>
      <c r="C23" s="64">
        <v>100</v>
      </c>
      <c r="D23" s="65">
        <v>4500</v>
      </c>
    </row>
    <row r="24" spans="1:4" ht="38.25">
      <c r="A24" s="62" t="s">
        <v>242</v>
      </c>
      <c r="B24" s="62" t="s">
        <v>243</v>
      </c>
      <c r="C24" s="64">
        <v>427</v>
      </c>
      <c r="D24" s="65">
        <v>16600</v>
      </c>
    </row>
    <row r="25" spans="1:4" ht="63.75">
      <c r="A25" s="39" t="s">
        <v>200</v>
      </c>
      <c r="B25" s="2"/>
      <c r="C25" s="13" t="s">
        <v>106</v>
      </c>
      <c r="D25" s="47">
        <f>SUM(D26:D27)</f>
        <v>1778000</v>
      </c>
    </row>
    <row r="26" spans="1:4" ht="25.5">
      <c r="A26" s="2" t="s">
        <v>201</v>
      </c>
      <c r="B26" s="2"/>
      <c r="C26" s="13"/>
      <c r="D26" s="48">
        <v>1643000</v>
      </c>
    </row>
    <row r="27" spans="1:4" ht="12.75">
      <c r="A27" s="2" t="s">
        <v>202</v>
      </c>
      <c r="B27" s="2"/>
      <c r="C27" s="13" t="s">
        <v>106</v>
      </c>
      <c r="D27" s="49">
        <v>135000</v>
      </c>
    </row>
    <row r="28" spans="1:4" ht="12.75">
      <c r="A28" s="2" t="s">
        <v>203</v>
      </c>
      <c r="B28" s="2"/>
      <c r="C28" s="13"/>
      <c r="D28" s="2"/>
    </row>
    <row r="29" spans="1:4" ht="15.75">
      <c r="A29" s="46" t="s">
        <v>109</v>
      </c>
      <c r="B29" s="2"/>
      <c r="C29" s="13"/>
      <c r="D29" s="47">
        <f>D30+D113+D171</f>
        <v>32362503</v>
      </c>
    </row>
    <row r="30" spans="1:4" ht="15.75">
      <c r="A30" s="46" t="s">
        <v>204</v>
      </c>
      <c r="B30" s="2"/>
      <c r="C30" s="13"/>
      <c r="D30" s="47">
        <f>SUM(D31:D44)</f>
        <v>28418300</v>
      </c>
    </row>
    <row r="31" spans="1:4" ht="12.75">
      <c r="A31" s="2" t="s">
        <v>111</v>
      </c>
      <c r="B31" s="2"/>
      <c r="C31" s="13">
        <v>211</v>
      </c>
      <c r="D31" s="50">
        <f>D47+D96</f>
        <v>18584400</v>
      </c>
    </row>
    <row r="32" spans="1:4" ht="12.75">
      <c r="A32" s="2" t="s">
        <v>112</v>
      </c>
      <c r="B32" s="2"/>
      <c r="C32" s="13">
        <v>212</v>
      </c>
      <c r="D32" s="50">
        <f>D48+D97</f>
        <v>56600</v>
      </c>
    </row>
    <row r="33" spans="1:4" ht="12.75">
      <c r="A33" s="2" t="s">
        <v>113</v>
      </c>
      <c r="B33" s="2"/>
      <c r="C33" s="13">
        <v>213</v>
      </c>
      <c r="D33" s="50">
        <f>D49+D98</f>
        <v>5612500</v>
      </c>
    </row>
    <row r="34" spans="1:4" ht="12.75">
      <c r="A34" s="2" t="s">
        <v>114</v>
      </c>
      <c r="B34" s="2"/>
      <c r="C34" s="13">
        <v>221</v>
      </c>
      <c r="D34" s="50">
        <f>D50+D73+D101</f>
        <v>26000</v>
      </c>
    </row>
    <row r="35" spans="1:4" ht="12.75">
      <c r="A35" s="2" t="s">
        <v>115</v>
      </c>
      <c r="B35" s="2"/>
      <c r="C35" s="13">
        <v>222</v>
      </c>
      <c r="D35" s="50">
        <f>D51+D74+D102</f>
        <v>10000</v>
      </c>
    </row>
    <row r="36" spans="1:4" ht="12.75">
      <c r="A36" s="2" t="s">
        <v>116</v>
      </c>
      <c r="B36" s="2"/>
      <c r="C36" s="13">
        <v>223</v>
      </c>
      <c r="D36" s="51">
        <f>D52+D75</f>
        <v>1308800</v>
      </c>
    </row>
    <row r="37" spans="1:4" ht="12.75">
      <c r="A37" s="2" t="s">
        <v>117</v>
      </c>
      <c r="B37" s="2"/>
      <c r="C37" s="13">
        <v>224</v>
      </c>
      <c r="D37" s="50">
        <f>D55+D78+D103</f>
        <v>0</v>
      </c>
    </row>
    <row r="38" spans="1:4" ht="12.75">
      <c r="A38" s="2" t="s">
        <v>118</v>
      </c>
      <c r="B38" s="2"/>
      <c r="C38" s="13">
        <v>225</v>
      </c>
      <c r="D38" s="50">
        <f>D56+D79+D104</f>
        <v>69400</v>
      </c>
    </row>
    <row r="39" spans="1:4" ht="12.75">
      <c r="A39" s="2" t="s">
        <v>119</v>
      </c>
      <c r="B39" s="2"/>
      <c r="C39" s="13">
        <v>226</v>
      </c>
      <c r="D39" s="50">
        <f>D57+D80+D105</f>
        <v>2588000</v>
      </c>
    </row>
    <row r="40" spans="1:4" ht="12.75">
      <c r="A40" s="2" t="s">
        <v>205</v>
      </c>
      <c r="B40" s="2"/>
      <c r="C40" s="13">
        <v>240</v>
      </c>
      <c r="D40" s="50">
        <v>0</v>
      </c>
    </row>
    <row r="41" spans="1:4" ht="12.75">
      <c r="A41" s="2" t="s">
        <v>121</v>
      </c>
      <c r="B41" s="2"/>
      <c r="C41" s="13">
        <v>260</v>
      </c>
      <c r="D41" s="50">
        <v>0</v>
      </c>
    </row>
    <row r="42" spans="1:4" ht="12.75">
      <c r="A42" s="2" t="s">
        <v>123</v>
      </c>
      <c r="B42" s="2"/>
      <c r="C42" s="13">
        <v>290</v>
      </c>
      <c r="D42" s="50">
        <f>D64+D87+D106</f>
        <v>100600</v>
      </c>
    </row>
    <row r="43" spans="1:4" ht="12.75">
      <c r="A43" s="2" t="s">
        <v>124</v>
      </c>
      <c r="B43" s="2"/>
      <c r="C43" s="13">
        <v>310</v>
      </c>
      <c r="D43" s="50">
        <f>D65+D88+D107</f>
        <v>0</v>
      </c>
    </row>
    <row r="44" spans="1:4" ht="12.75">
      <c r="A44" s="2" t="s">
        <v>125</v>
      </c>
      <c r="B44" s="2"/>
      <c r="C44" s="13">
        <v>340</v>
      </c>
      <c r="D44" s="51">
        <f>D66+D89+D108</f>
        <v>62000</v>
      </c>
    </row>
    <row r="45" spans="1:4" ht="12.75">
      <c r="A45" s="72" t="s">
        <v>206</v>
      </c>
      <c r="B45" s="72"/>
      <c r="C45" s="72"/>
      <c r="D45" s="72"/>
    </row>
    <row r="46" spans="1:4" ht="12.75">
      <c r="A46" s="39" t="s">
        <v>207</v>
      </c>
      <c r="B46" s="2"/>
      <c r="C46" s="13"/>
      <c r="D46" s="52">
        <f>SUM(D47:D52)+SUM(D55:D66)</f>
        <v>133000</v>
      </c>
    </row>
    <row r="47" spans="1:4" ht="12.75">
      <c r="A47" s="2" t="s">
        <v>111</v>
      </c>
      <c r="B47" s="2"/>
      <c r="C47" s="13">
        <v>211</v>
      </c>
      <c r="D47" s="50">
        <v>0</v>
      </c>
    </row>
    <row r="48" spans="1:4" ht="12.75">
      <c r="A48" s="2" t="s">
        <v>112</v>
      </c>
      <c r="B48" s="2"/>
      <c r="C48" s="13">
        <v>212</v>
      </c>
      <c r="D48" s="50">
        <v>5000</v>
      </c>
    </row>
    <row r="49" spans="1:4" ht="12.75">
      <c r="A49" s="2" t="s">
        <v>113</v>
      </c>
      <c r="B49" s="2"/>
      <c r="C49" s="13">
        <v>213</v>
      </c>
      <c r="D49" s="50">
        <v>0</v>
      </c>
    </row>
    <row r="50" spans="1:4" ht="12.75">
      <c r="A50" s="2" t="s">
        <v>114</v>
      </c>
      <c r="B50" s="2"/>
      <c r="C50" s="13">
        <v>221</v>
      </c>
      <c r="D50" s="50">
        <v>26000</v>
      </c>
    </row>
    <row r="51" spans="1:4" ht="12.75">
      <c r="A51" s="2" t="s">
        <v>115</v>
      </c>
      <c r="B51" s="2"/>
      <c r="C51" s="13">
        <v>222</v>
      </c>
      <c r="D51" s="50">
        <v>10000</v>
      </c>
    </row>
    <row r="52" spans="1:4" ht="12.75">
      <c r="A52" s="2" t="s">
        <v>116</v>
      </c>
      <c r="B52" s="2"/>
      <c r="C52" s="13">
        <v>223</v>
      </c>
      <c r="D52" s="51">
        <f>D53+D54</f>
        <v>0</v>
      </c>
    </row>
    <row r="53" spans="1:4" ht="12.75">
      <c r="A53" s="2"/>
      <c r="B53" s="2"/>
      <c r="C53" s="13" t="s">
        <v>208</v>
      </c>
      <c r="D53" s="50">
        <v>0</v>
      </c>
    </row>
    <row r="54" spans="1:4" ht="12.75">
      <c r="A54" s="2"/>
      <c r="B54" s="2"/>
      <c r="C54" s="13" t="s">
        <v>209</v>
      </c>
      <c r="D54" s="50">
        <v>0</v>
      </c>
    </row>
    <row r="55" spans="1:4" ht="12.75">
      <c r="A55" s="2" t="s">
        <v>117</v>
      </c>
      <c r="B55" s="2"/>
      <c r="C55" s="13">
        <v>224</v>
      </c>
      <c r="D55" s="50"/>
    </row>
    <row r="56" spans="1:4" ht="12.75">
      <c r="A56" s="2" t="s">
        <v>118</v>
      </c>
      <c r="B56" s="2"/>
      <c r="C56" s="13">
        <v>225</v>
      </c>
      <c r="D56" s="50">
        <v>0</v>
      </c>
    </row>
    <row r="57" spans="1:4" ht="12.75">
      <c r="A57" s="2" t="s">
        <v>119</v>
      </c>
      <c r="B57" s="2"/>
      <c r="C57" s="13">
        <v>226</v>
      </c>
      <c r="D57" s="50">
        <v>38000</v>
      </c>
    </row>
    <row r="58" spans="1:4" ht="12.75">
      <c r="A58" s="2" t="s">
        <v>205</v>
      </c>
      <c r="B58" s="2"/>
      <c r="C58" s="13">
        <v>240</v>
      </c>
      <c r="D58" s="50"/>
    </row>
    <row r="59" spans="1:4" ht="12.75">
      <c r="A59" s="2" t="s">
        <v>110</v>
      </c>
      <c r="B59" s="2"/>
      <c r="C59" s="13"/>
      <c r="D59" s="50"/>
    </row>
    <row r="60" spans="1:4" ht="25.5">
      <c r="A60" s="2" t="s">
        <v>120</v>
      </c>
      <c r="B60" s="2"/>
      <c r="C60" s="13">
        <v>241</v>
      </c>
      <c r="D60" s="50"/>
    </row>
    <row r="61" spans="1:4" ht="12.75">
      <c r="A61" s="2" t="s">
        <v>121</v>
      </c>
      <c r="B61" s="2"/>
      <c r="C61" s="13">
        <v>260</v>
      </c>
      <c r="D61" s="50"/>
    </row>
    <row r="62" spans="1:4" ht="12.75">
      <c r="A62" s="2" t="s">
        <v>110</v>
      </c>
      <c r="B62" s="2"/>
      <c r="C62" s="13"/>
      <c r="D62" s="50"/>
    </row>
    <row r="63" spans="1:4" ht="12.75">
      <c r="A63" s="2" t="s">
        <v>122</v>
      </c>
      <c r="B63" s="2"/>
      <c r="C63" s="13">
        <v>262</v>
      </c>
      <c r="D63" s="50"/>
    </row>
    <row r="64" spans="1:4" ht="12.75">
      <c r="A64" s="2" t="s">
        <v>123</v>
      </c>
      <c r="B64" s="2"/>
      <c r="C64" s="13">
        <v>290</v>
      </c>
      <c r="D64" s="50">
        <v>0</v>
      </c>
    </row>
    <row r="65" spans="1:4" ht="12.75">
      <c r="A65" s="2" t="s">
        <v>124</v>
      </c>
      <c r="B65" s="2"/>
      <c r="C65" s="13">
        <v>310</v>
      </c>
      <c r="D65" s="50"/>
    </row>
    <row r="66" spans="1:4" ht="12.75">
      <c r="A66" s="2" t="s">
        <v>125</v>
      </c>
      <c r="B66" s="2"/>
      <c r="C66" s="13">
        <v>340</v>
      </c>
      <c r="D66" s="51">
        <f>SUM(D67:D70)</f>
        <v>54000</v>
      </c>
    </row>
    <row r="67" spans="1:4" ht="12.75">
      <c r="A67" s="2" t="s">
        <v>210</v>
      </c>
      <c r="B67" s="2"/>
      <c r="C67" s="13" t="s">
        <v>211</v>
      </c>
      <c r="D67" s="50"/>
    </row>
    <row r="68" spans="1:4" ht="12.75">
      <c r="A68" s="2" t="s">
        <v>212</v>
      </c>
      <c r="B68" s="2"/>
      <c r="C68" s="13" t="s">
        <v>213</v>
      </c>
      <c r="D68" s="50">
        <v>4000</v>
      </c>
    </row>
    <row r="69" spans="1:4" ht="12.75">
      <c r="A69" s="2" t="s">
        <v>214</v>
      </c>
      <c r="B69" s="2"/>
      <c r="C69" s="13" t="s">
        <v>215</v>
      </c>
      <c r="D69" s="50">
        <v>0</v>
      </c>
    </row>
    <row r="70" spans="1:4" ht="12.75">
      <c r="A70" s="2" t="s">
        <v>216</v>
      </c>
      <c r="B70" s="2"/>
      <c r="C70" s="13" t="s">
        <v>217</v>
      </c>
      <c r="D70" s="50">
        <v>50000</v>
      </c>
    </row>
    <row r="71" spans="1:4" ht="12.75">
      <c r="A71" s="72" t="s">
        <v>218</v>
      </c>
      <c r="B71" s="72"/>
      <c r="C71" s="72"/>
      <c r="D71" s="72"/>
    </row>
    <row r="72" spans="1:4" ht="12.75">
      <c r="A72" s="53" t="s">
        <v>104</v>
      </c>
      <c r="B72" s="41"/>
      <c r="C72" s="41"/>
      <c r="D72" s="66">
        <f>SUM(D73:D75)+SUM(D78:D89)</f>
        <v>1486800</v>
      </c>
    </row>
    <row r="73" spans="1:4" ht="12.75">
      <c r="A73" s="2" t="s">
        <v>114</v>
      </c>
      <c r="B73" s="2"/>
      <c r="C73" s="13">
        <v>221</v>
      </c>
      <c r="D73" s="50"/>
    </row>
    <row r="74" spans="1:4" ht="12.75">
      <c r="A74" s="2" t="s">
        <v>115</v>
      </c>
      <c r="B74" s="2"/>
      <c r="C74" s="13">
        <v>222</v>
      </c>
      <c r="D74" s="50"/>
    </row>
    <row r="75" spans="1:4" ht="12.75">
      <c r="A75" s="2" t="s">
        <v>116</v>
      </c>
      <c r="B75" s="2"/>
      <c r="C75" s="13">
        <v>223</v>
      </c>
      <c r="D75" s="51">
        <f>D76+D77</f>
        <v>1308800</v>
      </c>
    </row>
    <row r="76" spans="1:4" ht="12.75">
      <c r="A76" s="2"/>
      <c r="B76" s="2"/>
      <c r="C76" s="13" t="s">
        <v>208</v>
      </c>
      <c r="D76" s="50">
        <v>972900</v>
      </c>
    </row>
    <row r="77" spans="1:4" ht="12.75">
      <c r="A77" s="2"/>
      <c r="B77" s="2"/>
      <c r="C77" s="13" t="s">
        <v>209</v>
      </c>
      <c r="D77" s="50">
        <v>335900</v>
      </c>
    </row>
    <row r="78" spans="1:4" ht="12.75">
      <c r="A78" s="2" t="s">
        <v>117</v>
      </c>
      <c r="B78" s="2"/>
      <c r="C78" s="13">
        <v>224</v>
      </c>
      <c r="D78" s="50"/>
    </row>
    <row r="79" spans="1:4" ht="12.75">
      <c r="A79" s="2" t="s">
        <v>118</v>
      </c>
      <c r="B79" s="2"/>
      <c r="C79" s="13">
        <v>225</v>
      </c>
      <c r="D79" s="50">
        <v>69400</v>
      </c>
    </row>
    <row r="80" spans="1:4" ht="12.75">
      <c r="A80" s="2" t="s">
        <v>119</v>
      </c>
      <c r="B80" s="2"/>
      <c r="C80" s="13">
        <v>226</v>
      </c>
      <c r="D80" s="50">
        <v>0</v>
      </c>
    </row>
    <row r="81" spans="1:4" ht="12.75">
      <c r="A81" s="2" t="s">
        <v>205</v>
      </c>
      <c r="B81" s="2"/>
      <c r="C81" s="13">
        <v>240</v>
      </c>
      <c r="D81" s="50"/>
    </row>
    <row r="82" spans="1:4" ht="12.75">
      <c r="A82" s="2" t="s">
        <v>110</v>
      </c>
      <c r="B82" s="2"/>
      <c r="C82" s="13"/>
      <c r="D82" s="50"/>
    </row>
    <row r="83" spans="1:4" ht="25.5">
      <c r="A83" s="2" t="s">
        <v>120</v>
      </c>
      <c r="B83" s="2"/>
      <c r="C83" s="13">
        <v>241</v>
      </c>
      <c r="D83" s="50"/>
    </row>
    <row r="84" spans="1:4" ht="12.75">
      <c r="A84" s="2" t="s">
        <v>121</v>
      </c>
      <c r="B84" s="2"/>
      <c r="C84" s="13">
        <v>260</v>
      </c>
      <c r="D84" s="50"/>
    </row>
    <row r="85" spans="1:4" ht="12.75">
      <c r="A85" s="2" t="s">
        <v>110</v>
      </c>
      <c r="B85" s="2"/>
      <c r="C85" s="13"/>
      <c r="D85" s="50"/>
    </row>
    <row r="86" spans="1:4" ht="12.75">
      <c r="A86" s="2" t="s">
        <v>122</v>
      </c>
      <c r="B86" s="2"/>
      <c r="C86" s="13">
        <v>262</v>
      </c>
      <c r="D86" s="50"/>
    </row>
    <row r="87" spans="1:4" ht="12.75">
      <c r="A87" s="2" t="s">
        <v>123</v>
      </c>
      <c r="B87" s="2"/>
      <c r="C87" s="13">
        <v>290</v>
      </c>
      <c r="D87" s="50">
        <v>100600</v>
      </c>
    </row>
    <row r="88" spans="1:4" ht="12.75">
      <c r="A88" s="2" t="s">
        <v>124</v>
      </c>
      <c r="B88" s="2"/>
      <c r="C88" s="13">
        <v>310</v>
      </c>
      <c r="D88" s="50"/>
    </row>
    <row r="89" spans="1:4" ht="12.75">
      <c r="A89" s="2" t="s">
        <v>125</v>
      </c>
      <c r="B89" s="2"/>
      <c r="C89" s="13">
        <v>340</v>
      </c>
      <c r="D89" s="50">
        <f>SUM(D90:D93)</f>
        <v>8000</v>
      </c>
    </row>
    <row r="90" spans="1:4" ht="12.75">
      <c r="A90" s="2" t="s">
        <v>210</v>
      </c>
      <c r="B90" s="2"/>
      <c r="C90" s="13" t="s">
        <v>211</v>
      </c>
      <c r="D90" s="50"/>
    </row>
    <row r="91" spans="1:4" ht="12.75">
      <c r="A91" s="2" t="s">
        <v>212</v>
      </c>
      <c r="B91" s="2"/>
      <c r="C91" s="13" t="s">
        <v>213</v>
      </c>
      <c r="D91" s="50"/>
    </row>
    <row r="92" spans="1:4" ht="12.75">
      <c r="A92" s="2" t="s">
        <v>214</v>
      </c>
      <c r="B92" s="2"/>
      <c r="C92" s="13" t="s">
        <v>215</v>
      </c>
      <c r="D92" s="50"/>
    </row>
    <row r="93" spans="1:4" ht="12.75">
      <c r="A93" s="2" t="s">
        <v>216</v>
      </c>
      <c r="B93" s="2"/>
      <c r="C93" s="13" t="s">
        <v>217</v>
      </c>
      <c r="D93" s="50">
        <v>8000</v>
      </c>
    </row>
    <row r="94" spans="1:4" ht="12.75">
      <c r="A94" s="73" t="s">
        <v>244</v>
      </c>
      <c r="B94" s="74"/>
      <c r="C94" s="74"/>
      <c r="D94" s="75"/>
    </row>
    <row r="95" spans="1:4" ht="12.75">
      <c r="A95" s="39" t="s">
        <v>207</v>
      </c>
      <c r="B95" s="2"/>
      <c r="C95" s="13"/>
      <c r="D95" s="52">
        <f>SUM(D96:D98)</f>
        <v>24248500</v>
      </c>
    </row>
    <row r="96" spans="1:4" ht="12.75">
      <c r="A96" s="2" t="s">
        <v>111</v>
      </c>
      <c r="B96" s="2"/>
      <c r="C96" s="13">
        <v>211</v>
      </c>
      <c r="D96" s="50">
        <v>18584400</v>
      </c>
    </row>
    <row r="97" spans="1:4" ht="12.75">
      <c r="A97" s="2" t="s">
        <v>112</v>
      </c>
      <c r="B97" s="2"/>
      <c r="C97" s="13">
        <v>212</v>
      </c>
      <c r="D97" s="50">
        <v>51600</v>
      </c>
    </row>
    <row r="98" spans="1:4" ht="12.75">
      <c r="A98" s="2" t="s">
        <v>113</v>
      </c>
      <c r="B98" s="2"/>
      <c r="C98" s="13">
        <v>213</v>
      </c>
      <c r="D98" s="50">
        <v>5612500</v>
      </c>
    </row>
    <row r="99" spans="1:4" ht="12.75">
      <c r="A99" s="73" t="s">
        <v>245</v>
      </c>
      <c r="B99" s="74"/>
      <c r="C99" s="74"/>
      <c r="D99" s="75"/>
    </row>
    <row r="100" spans="1:4" ht="12.75">
      <c r="A100" s="53" t="s">
        <v>104</v>
      </c>
      <c r="B100" s="41"/>
      <c r="C100" s="41"/>
      <c r="D100" s="54">
        <f>SUM(D101:D108)</f>
        <v>2550000</v>
      </c>
    </row>
    <row r="101" spans="1:4" ht="12.75">
      <c r="A101" s="2" t="s">
        <v>114</v>
      </c>
      <c r="B101" s="2"/>
      <c r="C101" s="13">
        <v>221</v>
      </c>
      <c r="D101" s="50"/>
    </row>
    <row r="102" spans="1:4" ht="12.75">
      <c r="A102" s="2" t="s">
        <v>115</v>
      </c>
      <c r="B102" s="2"/>
      <c r="C102" s="13">
        <v>222</v>
      </c>
      <c r="D102" s="50"/>
    </row>
    <row r="103" spans="1:4" ht="12.75">
      <c r="A103" s="2" t="s">
        <v>117</v>
      </c>
      <c r="B103" s="2"/>
      <c r="C103" s="13">
        <v>224</v>
      </c>
      <c r="D103" s="50"/>
    </row>
    <row r="104" spans="1:4" ht="12.75">
      <c r="A104" s="2" t="s">
        <v>118</v>
      </c>
      <c r="B104" s="2"/>
      <c r="C104" s="13">
        <v>225</v>
      </c>
      <c r="D104" s="50"/>
    </row>
    <row r="105" spans="1:4" ht="12.75">
      <c r="A105" s="2" t="s">
        <v>119</v>
      </c>
      <c r="B105" s="2"/>
      <c r="C105" s="13">
        <v>225</v>
      </c>
      <c r="D105" s="50">
        <v>2550000</v>
      </c>
    </row>
    <row r="106" spans="1:4" ht="12.75">
      <c r="A106" s="2" t="s">
        <v>123</v>
      </c>
      <c r="B106" s="2"/>
      <c r="C106" s="13">
        <v>290</v>
      </c>
      <c r="D106" s="50"/>
    </row>
    <row r="107" spans="1:4" ht="12.75">
      <c r="A107" s="2" t="s">
        <v>124</v>
      </c>
      <c r="B107" s="2"/>
      <c r="C107" s="13">
        <v>310</v>
      </c>
      <c r="D107" s="50"/>
    </row>
    <row r="108" spans="1:4" ht="12.75">
      <c r="A108" s="2" t="s">
        <v>125</v>
      </c>
      <c r="B108" s="2"/>
      <c r="C108" s="13">
        <v>340</v>
      </c>
      <c r="D108" s="50">
        <f>SUM(D109:D112)</f>
        <v>0</v>
      </c>
    </row>
    <row r="109" spans="1:4" ht="12.75">
      <c r="A109" s="2" t="s">
        <v>210</v>
      </c>
      <c r="B109" s="2"/>
      <c r="C109" s="13" t="s">
        <v>211</v>
      </c>
      <c r="D109" s="50"/>
    </row>
    <row r="110" spans="1:4" ht="12.75">
      <c r="A110" s="2" t="s">
        <v>212</v>
      </c>
      <c r="B110" s="2"/>
      <c r="C110" s="13" t="s">
        <v>213</v>
      </c>
      <c r="D110" s="50"/>
    </row>
    <row r="111" spans="1:4" ht="12.75">
      <c r="A111" s="2" t="s">
        <v>214</v>
      </c>
      <c r="B111" s="2"/>
      <c r="C111" s="13" t="s">
        <v>215</v>
      </c>
      <c r="D111" s="50"/>
    </row>
    <row r="112" spans="1:4" ht="12.75">
      <c r="A112" s="2" t="s">
        <v>216</v>
      </c>
      <c r="B112" s="2"/>
      <c r="C112" s="13" t="s">
        <v>217</v>
      </c>
      <c r="D112" s="50"/>
    </row>
    <row r="113" spans="1:4" ht="15.75">
      <c r="A113" s="80" t="s">
        <v>246</v>
      </c>
      <c r="B113" s="81"/>
      <c r="C113" s="81"/>
      <c r="D113" s="55">
        <f>SUM(D114:D127)</f>
        <v>2166203</v>
      </c>
    </row>
    <row r="114" spans="1:4" ht="12.75">
      <c r="A114" s="2" t="s">
        <v>111</v>
      </c>
      <c r="B114" s="2"/>
      <c r="C114" s="13">
        <v>211</v>
      </c>
      <c r="D114" s="50">
        <f>D130+D135</f>
        <v>566400</v>
      </c>
    </row>
    <row r="115" spans="1:4" ht="12.75">
      <c r="A115" s="2" t="s">
        <v>112</v>
      </c>
      <c r="B115" s="2"/>
      <c r="C115" s="13">
        <v>212</v>
      </c>
      <c r="D115" s="50">
        <f>D131+D136</f>
        <v>0</v>
      </c>
    </row>
    <row r="116" spans="1:4" ht="12.75">
      <c r="A116" s="2" t="s">
        <v>113</v>
      </c>
      <c r="B116" s="2"/>
      <c r="C116" s="13">
        <v>213</v>
      </c>
      <c r="D116" s="50">
        <f>D132+D137</f>
        <v>170400</v>
      </c>
    </row>
    <row r="117" spans="1:4" ht="12.75">
      <c r="A117" s="2" t="s">
        <v>114</v>
      </c>
      <c r="B117" s="2"/>
      <c r="C117" s="13">
        <v>221</v>
      </c>
      <c r="D117" s="50">
        <f>D143+D145</f>
        <v>109999</v>
      </c>
    </row>
    <row r="118" spans="1:4" ht="12.75">
      <c r="A118" s="2" t="s">
        <v>115</v>
      </c>
      <c r="B118" s="2"/>
      <c r="C118" s="13">
        <v>222</v>
      </c>
      <c r="D118" s="50"/>
    </row>
    <row r="119" spans="1:4" ht="12.75">
      <c r="A119" s="2" t="s">
        <v>116</v>
      </c>
      <c r="B119" s="2"/>
      <c r="C119" s="13">
        <v>223</v>
      </c>
      <c r="D119" s="51"/>
    </row>
    <row r="120" spans="1:4" ht="12.75">
      <c r="A120" s="2" t="s">
        <v>117</v>
      </c>
      <c r="B120" s="2"/>
      <c r="C120" s="13">
        <v>224</v>
      </c>
      <c r="D120" s="50"/>
    </row>
    <row r="121" spans="1:4" ht="12.75">
      <c r="A121" s="2" t="s">
        <v>118</v>
      </c>
      <c r="B121" s="2"/>
      <c r="C121" s="13">
        <v>225</v>
      </c>
      <c r="D121" s="50"/>
    </row>
    <row r="122" spans="1:4" ht="12.75">
      <c r="A122" s="2" t="s">
        <v>119</v>
      </c>
      <c r="B122" s="2"/>
      <c r="C122" s="13">
        <v>226</v>
      </c>
      <c r="D122" s="50">
        <f>D147+D155</f>
        <v>21100</v>
      </c>
    </row>
    <row r="123" spans="1:4" ht="12.75">
      <c r="A123" s="2" t="s">
        <v>205</v>
      </c>
      <c r="B123" s="2"/>
      <c r="C123" s="13">
        <v>240</v>
      </c>
      <c r="D123" s="50"/>
    </row>
    <row r="124" spans="1:4" ht="12.75">
      <c r="A124" s="2" t="s">
        <v>121</v>
      </c>
      <c r="B124" s="2"/>
      <c r="C124" s="13">
        <v>260</v>
      </c>
      <c r="D124" s="50"/>
    </row>
    <row r="125" spans="1:4" ht="12.75">
      <c r="A125" s="2" t="s">
        <v>123</v>
      </c>
      <c r="B125" s="2"/>
      <c r="C125" s="13">
        <v>290</v>
      </c>
      <c r="D125" s="50"/>
    </row>
    <row r="126" spans="1:4" ht="12.75">
      <c r="A126" s="2" t="s">
        <v>124</v>
      </c>
      <c r="B126" s="2"/>
      <c r="C126" s="13">
        <v>310</v>
      </c>
      <c r="D126" s="50"/>
    </row>
    <row r="127" spans="1:4" ht="12.75">
      <c r="A127" s="2" t="s">
        <v>125</v>
      </c>
      <c r="B127" s="2"/>
      <c r="C127" s="13">
        <v>340</v>
      </c>
      <c r="D127" s="51">
        <f>D139+D141</f>
        <v>1298304</v>
      </c>
    </row>
    <row r="128" spans="1:4" ht="12.75">
      <c r="A128" s="73" t="s">
        <v>247</v>
      </c>
      <c r="B128" s="74"/>
      <c r="C128" s="74"/>
      <c r="D128" s="75"/>
    </row>
    <row r="129" spans="1:4" ht="12.75">
      <c r="A129" s="39" t="s">
        <v>207</v>
      </c>
      <c r="B129" s="2"/>
      <c r="C129" s="13"/>
      <c r="D129" s="52">
        <f>SUM(D130:D132)+SUM(D204:D206)</f>
        <v>368400</v>
      </c>
    </row>
    <row r="130" spans="1:4" ht="12.75">
      <c r="A130" s="2" t="s">
        <v>111</v>
      </c>
      <c r="B130" s="2"/>
      <c r="C130" s="13">
        <v>211</v>
      </c>
      <c r="D130" s="50">
        <v>283200</v>
      </c>
    </row>
    <row r="131" spans="1:4" ht="12.75">
      <c r="A131" s="2" t="s">
        <v>112</v>
      </c>
      <c r="B131" s="2"/>
      <c r="C131" s="13">
        <v>212</v>
      </c>
      <c r="D131" s="50">
        <v>0</v>
      </c>
    </row>
    <row r="132" spans="1:4" ht="12.75">
      <c r="A132" s="2" t="s">
        <v>113</v>
      </c>
      <c r="B132" s="2"/>
      <c r="C132" s="13">
        <v>213</v>
      </c>
      <c r="D132" s="50">
        <v>85200</v>
      </c>
    </row>
    <row r="133" spans="1:4" ht="12.75">
      <c r="A133" s="73" t="s">
        <v>248</v>
      </c>
      <c r="B133" s="74"/>
      <c r="C133" s="74"/>
      <c r="D133" s="75"/>
    </row>
    <row r="134" spans="1:4" ht="12.75">
      <c r="A134" s="39" t="s">
        <v>207</v>
      </c>
      <c r="B134" s="2"/>
      <c r="C134" s="13"/>
      <c r="D134" s="52">
        <f>SUM(D135:D137)+SUM(D209:D211)</f>
        <v>368400</v>
      </c>
    </row>
    <row r="135" spans="1:4" ht="12.75">
      <c r="A135" s="2" t="s">
        <v>111</v>
      </c>
      <c r="B135" s="2"/>
      <c r="C135" s="13">
        <v>211</v>
      </c>
      <c r="D135" s="50">
        <v>283200</v>
      </c>
    </row>
    <row r="136" spans="1:4" ht="12.75">
      <c r="A136" s="2" t="s">
        <v>112</v>
      </c>
      <c r="B136" s="2"/>
      <c r="C136" s="13">
        <v>212</v>
      </c>
      <c r="D136" s="50">
        <v>0</v>
      </c>
    </row>
    <row r="137" spans="1:4" ht="12.75">
      <c r="A137" s="2" t="s">
        <v>113</v>
      </c>
      <c r="B137" s="2"/>
      <c r="C137" s="13">
        <v>213</v>
      </c>
      <c r="D137" s="50">
        <v>85200</v>
      </c>
    </row>
    <row r="138" spans="1:4" ht="12.75">
      <c r="A138" s="73" t="s">
        <v>249</v>
      </c>
      <c r="B138" s="74"/>
      <c r="C138" s="74"/>
      <c r="D138" s="75"/>
    </row>
    <row r="139" spans="1:4" ht="12.75">
      <c r="A139" s="2" t="s">
        <v>125</v>
      </c>
      <c r="B139" s="2"/>
      <c r="C139" s="13">
        <v>340</v>
      </c>
      <c r="D139" s="52">
        <v>1203300</v>
      </c>
    </row>
    <row r="140" spans="1:4" ht="12.75">
      <c r="A140" s="82" t="s">
        <v>250</v>
      </c>
      <c r="B140" s="83"/>
      <c r="C140" s="83"/>
      <c r="D140" s="84"/>
    </row>
    <row r="141" spans="1:4" ht="12.75">
      <c r="A141" s="63" t="s">
        <v>125</v>
      </c>
      <c r="B141" s="63"/>
      <c r="C141" s="64">
        <v>340</v>
      </c>
      <c r="D141" s="68">
        <v>95004</v>
      </c>
    </row>
    <row r="142" spans="1:4" ht="12.75">
      <c r="A142" s="82" t="s">
        <v>251</v>
      </c>
      <c r="B142" s="83"/>
      <c r="C142" s="83"/>
      <c r="D142" s="84"/>
    </row>
    <row r="143" spans="1:4" ht="12.75">
      <c r="A143" s="63" t="s">
        <v>114</v>
      </c>
      <c r="B143" s="63"/>
      <c r="C143" s="64">
        <v>221</v>
      </c>
      <c r="D143" s="68">
        <v>99999</v>
      </c>
    </row>
    <row r="144" spans="1:4" ht="12.75">
      <c r="A144" s="82" t="s">
        <v>252</v>
      </c>
      <c r="B144" s="83"/>
      <c r="C144" s="83"/>
      <c r="D144" s="84"/>
    </row>
    <row r="145" spans="1:4" ht="12.75">
      <c r="A145" s="63" t="s">
        <v>114</v>
      </c>
      <c r="B145" s="63"/>
      <c r="C145" s="64">
        <v>221</v>
      </c>
      <c r="D145" s="68">
        <v>10000</v>
      </c>
    </row>
    <row r="146" spans="1:4" ht="12.75">
      <c r="A146" s="82" t="s">
        <v>253</v>
      </c>
      <c r="B146" s="83"/>
      <c r="C146" s="83"/>
      <c r="D146" s="84"/>
    </row>
    <row r="147" spans="1:4" ht="12.75">
      <c r="A147" s="63" t="s">
        <v>119</v>
      </c>
      <c r="B147" s="63"/>
      <c r="C147" s="64">
        <v>226</v>
      </c>
      <c r="D147" s="68">
        <v>16600</v>
      </c>
    </row>
    <row r="148" spans="1:4" ht="12.75">
      <c r="A148" s="82" t="s">
        <v>254</v>
      </c>
      <c r="B148" s="83"/>
      <c r="C148" s="83"/>
      <c r="D148" s="84"/>
    </row>
    <row r="149" spans="1:4" ht="12.75">
      <c r="A149" s="69" t="s">
        <v>207</v>
      </c>
      <c r="B149" s="67"/>
      <c r="C149" s="67"/>
      <c r="D149" s="70">
        <f>SUM(D150:D168)</f>
        <v>4500</v>
      </c>
    </row>
    <row r="150" spans="1:4" ht="12.75">
      <c r="A150" s="63" t="s">
        <v>114</v>
      </c>
      <c r="B150" s="63"/>
      <c r="C150" s="64">
        <v>221</v>
      </c>
      <c r="D150" s="65">
        <v>0</v>
      </c>
    </row>
    <row r="151" spans="1:4" ht="12.75">
      <c r="A151" s="63" t="s">
        <v>115</v>
      </c>
      <c r="B151" s="63"/>
      <c r="C151" s="64">
        <v>222</v>
      </c>
      <c r="D151" s="65">
        <v>0</v>
      </c>
    </row>
    <row r="152" spans="1:4" ht="12.75">
      <c r="A152" s="63" t="s">
        <v>116</v>
      </c>
      <c r="B152" s="63"/>
      <c r="C152" s="64">
        <v>223</v>
      </c>
      <c r="D152" s="71">
        <v>0</v>
      </c>
    </row>
    <row r="153" spans="1:4" ht="12.75">
      <c r="A153" s="63" t="s">
        <v>117</v>
      </c>
      <c r="B153" s="63"/>
      <c r="C153" s="64">
        <v>224</v>
      </c>
      <c r="D153" s="65"/>
    </row>
    <row r="154" spans="1:4" ht="12.75">
      <c r="A154" s="63" t="s">
        <v>118</v>
      </c>
      <c r="B154" s="63"/>
      <c r="C154" s="64">
        <v>225</v>
      </c>
      <c r="D154" s="65">
        <v>0</v>
      </c>
    </row>
    <row r="155" spans="1:4" ht="12.75">
      <c r="A155" s="63" t="s">
        <v>119</v>
      </c>
      <c r="B155" s="63"/>
      <c r="C155" s="64">
        <v>226</v>
      </c>
      <c r="D155" s="65">
        <v>4500</v>
      </c>
    </row>
    <row r="156" spans="1:4" ht="12.75">
      <c r="A156" s="63" t="s">
        <v>205</v>
      </c>
      <c r="B156" s="63"/>
      <c r="C156" s="64">
        <v>240</v>
      </c>
      <c r="D156" s="65"/>
    </row>
    <row r="157" spans="1:4" ht="12.75">
      <c r="A157" s="63" t="s">
        <v>110</v>
      </c>
      <c r="B157" s="63"/>
      <c r="C157" s="64"/>
      <c r="D157" s="65"/>
    </row>
    <row r="158" spans="1:4" ht="25.5">
      <c r="A158" s="63" t="s">
        <v>120</v>
      </c>
      <c r="B158" s="63"/>
      <c r="C158" s="64">
        <v>241</v>
      </c>
      <c r="D158" s="65"/>
    </row>
    <row r="159" spans="1:4" ht="12.75">
      <c r="A159" s="63" t="s">
        <v>121</v>
      </c>
      <c r="B159" s="63"/>
      <c r="C159" s="64">
        <v>260</v>
      </c>
      <c r="D159" s="65"/>
    </row>
    <row r="160" spans="1:4" ht="12.75">
      <c r="A160" s="63" t="s">
        <v>110</v>
      </c>
      <c r="B160" s="63"/>
      <c r="C160" s="64"/>
      <c r="D160" s="65"/>
    </row>
    <row r="161" spans="1:4" ht="12.75">
      <c r="A161" s="63" t="s">
        <v>122</v>
      </c>
      <c r="B161" s="63"/>
      <c r="C161" s="64">
        <v>262</v>
      </c>
      <c r="D161" s="65"/>
    </row>
    <row r="162" spans="1:4" ht="12.75">
      <c r="A162" s="63" t="s">
        <v>123</v>
      </c>
      <c r="B162" s="63"/>
      <c r="C162" s="64">
        <v>290</v>
      </c>
      <c r="D162" s="65">
        <v>0</v>
      </c>
    </row>
    <row r="163" spans="1:4" ht="12.75">
      <c r="A163" s="63" t="s">
        <v>124</v>
      </c>
      <c r="B163" s="63"/>
      <c r="C163" s="64">
        <v>310</v>
      </c>
      <c r="D163" s="65"/>
    </row>
    <row r="164" spans="1:4" ht="12.75">
      <c r="A164" s="63" t="s">
        <v>125</v>
      </c>
      <c r="B164" s="63"/>
      <c r="C164" s="64">
        <v>340</v>
      </c>
      <c r="D164" s="71">
        <f>SUM(D165:D168)</f>
        <v>0</v>
      </c>
    </row>
    <row r="165" spans="1:4" ht="12.75">
      <c r="A165" s="63" t="s">
        <v>210</v>
      </c>
      <c r="B165" s="63"/>
      <c r="C165" s="64" t="s">
        <v>211</v>
      </c>
      <c r="D165" s="65">
        <v>0</v>
      </c>
    </row>
    <row r="166" spans="1:4" ht="12.75">
      <c r="A166" s="63" t="s">
        <v>212</v>
      </c>
      <c r="B166" s="63"/>
      <c r="C166" s="64" t="s">
        <v>213</v>
      </c>
      <c r="D166" s="65">
        <v>0</v>
      </c>
    </row>
    <row r="167" spans="1:4" ht="12.75">
      <c r="A167" s="63" t="s">
        <v>214</v>
      </c>
      <c r="B167" s="63"/>
      <c r="C167" s="64" t="s">
        <v>215</v>
      </c>
      <c r="D167" s="65">
        <v>0</v>
      </c>
    </row>
    <row r="168" spans="1:4" ht="12.75">
      <c r="A168" s="63" t="s">
        <v>216</v>
      </c>
      <c r="B168" s="63"/>
      <c r="C168" s="64" t="s">
        <v>217</v>
      </c>
      <c r="D168" s="65">
        <v>0</v>
      </c>
    </row>
    <row r="169" spans="1:4" ht="15.75">
      <c r="A169" s="85" t="s">
        <v>255</v>
      </c>
      <c r="B169" s="86"/>
      <c r="C169" s="86"/>
      <c r="D169" s="87"/>
    </row>
    <row r="170" spans="1:4" ht="12.75">
      <c r="A170" s="72" t="s">
        <v>219</v>
      </c>
      <c r="B170" s="72"/>
      <c r="C170" s="72"/>
      <c r="D170" s="72"/>
    </row>
    <row r="171" spans="1:4" ht="12.75">
      <c r="A171" s="39" t="s">
        <v>207</v>
      </c>
      <c r="B171" s="2"/>
      <c r="C171" s="13"/>
      <c r="D171" s="47">
        <f>SUM(D172:D177)+SUM(D180:D191)</f>
        <v>1778000</v>
      </c>
    </row>
    <row r="172" spans="1:4" ht="12.75">
      <c r="A172" s="2" t="s">
        <v>111</v>
      </c>
      <c r="B172" s="2"/>
      <c r="C172" s="13">
        <v>211</v>
      </c>
      <c r="D172" s="50"/>
    </row>
    <row r="173" spans="1:4" ht="12.75">
      <c r="A173" s="2" t="s">
        <v>112</v>
      </c>
      <c r="B173" s="2"/>
      <c r="C173" s="13">
        <v>212</v>
      </c>
      <c r="D173" s="50"/>
    </row>
    <row r="174" spans="1:4" ht="12.75">
      <c r="A174" s="2" t="s">
        <v>113</v>
      </c>
      <c r="B174" s="2"/>
      <c r="C174" s="13">
        <v>213</v>
      </c>
      <c r="D174" s="50"/>
    </row>
    <row r="175" spans="1:4" ht="12.75">
      <c r="A175" s="2" t="s">
        <v>114</v>
      </c>
      <c r="B175" s="2"/>
      <c r="C175" s="13">
        <v>221</v>
      </c>
      <c r="D175" s="50"/>
    </row>
    <row r="176" spans="1:4" ht="12.75">
      <c r="A176" s="2" t="s">
        <v>115</v>
      </c>
      <c r="B176" s="2"/>
      <c r="C176" s="13">
        <v>222</v>
      </c>
      <c r="D176" s="50"/>
    </row>
    <row r="177" spans="1:4" ht="12.75">
      <c r="A177" s="2" t="s">
        <v>116</v>
      </c>
      <c r="B177" s="2"/>
      <c r="C177" s="13">
        <v>223</v>
      </c>
      <c r="D177" s="51">
        <f>D178+D179</f>
        <v>0</v>
      </c>
    </row>
    <row r="178" spans="1:4" ht="12.75">
      <c r="A178" s="2"/>
      <c r="B178" s="2"/>
      <c r="C178" s="13" t="s">
        <v>208</v>
      </c>
      <c r="D178" s="50"/>
    </row>
    <row r="179" spans="1:4" ht="12.75">
      <c r="A179" s="2"/>
      <c r="B179" s="2"/>
      <c r="C179" s="13" t="s">
        <v>209</v>
      </c>
      <c r="D179" s="50"/>
    </row>
    <row r="180" spans="1:4" ht="12.75">
      <c r="A180" s="2" t="s">
        <v>117</v>
      </c>
      <c r="B180" s="2"/>
      <c r="C180" s="13">
        <v>224</v>
      </c>
      <c r="D180" s="50"/>
    </row>
    <row r="181" spans="1:4" ht="12.75">
      <c r="A181" s="2" t="s">
        <v>118</v>
      </c>
      <c r="B181" s="2"/>
      <c r="C181" s="13">
        <v>225</v>
      </c>
      <c r="D181" s="50"/>
    </row>
    <row r="182" spans="1:4" ht="12.75">
      <c r="A182" s="2" t="s">
        <v>119</v>
      </c>
      <c r="B182" s="2"/>
      <c r="C182" s="13">
        <v>226</v>
      </c>
      <c r="D182" s="50">
        <v>203000</v>
      </c>
    </row>
    <row r="183" spans="1:4" ht="12.75">
      <c r="A183" s="2" t="s">
        <v>205</v>
      </c>
      <c r="B183" s="2"/>
      <c r="C183" s="13">
        <v>240</v>
      </c>
      <c r="D183" s="50"/>
    </row>
    <row r="184" spans="1:4" ht="12.75">
      <c r="A184" s="2" t="s">
        <v>110</v>
      </c>
      <c r="B184" s="2"/>
      <c r="C184" s="13"/>
      <c r="D184" s="50"/>
    </row>
    <row r="185" spans="1:4" ht="25.5">
      <c r="A185" s="2" t="s">
        <v>120</v>
      </c>
      <c r="B185" s="2"/>
      <c r="C185" s="13">
        <v>241</v>
      </c>
      <c r="D185" s="50"/>
    </row>
    <row r="186" spans="1:4" ht="12.75">
      <c r="A186" s="2" t="s">
        <v>121</v>
      </c>
      <c r="B186" s="2"/>
      <c r="C186" s="13">
        <v>260</v>
      </c>
      <c r="D186" s="50"/>
    </row>
    <row r="187" spans="1:4" ht="12.75">
      <c r="A187" s="2" t="s">
        <v>110</v>
      </c>
      <c r="B187" s="2"/>
      <c r="C187" s="13"/>
      <c r="D187" s="50"/>
    </row>
    <row r="188" spans="1:4" ht="12.75">
      <c r="A188" s="2" t="s">
        <v>122</v>
      </c>
      <c r="B188" s="2"/>
      <c r="C188" s="13">
        <v>262</v>
      </c>
      <c r="D188" s="50"/>
    </row>
    <row r="189" spans="1:4" ht="12.75">
      <c r="A189" s="2" t="s">
        <v>123</v>
      </c>
      <c r="B189" s="2"/>
      <c r="C189" s="13">
        <v>290</v>
      </c>
      <c r="D189" s="50"/>
    </row>
    <row r="190" spans="1:4" ht="12.75">
      <c r="A190" s="2" t="s">
        <v>124</v>
      </c>
      <c r="B190" s="2"/>
      <c r="C190" s="13">
        <v>310</v>
      </c>
      <c r="D190" s="50"/>
    </row>
    <row r="191" spans="1:4" ht="12.75">
      <c r="A191" s="2" t="s">
        <v>220</v>
      </c>
      <c r="B191" s="2"/>
      <c r="C191" s="13">
        <v>340</v>
      </c>
      <c r="D191" s="51">
        <f>SUM(D192:D195)</f>
        <v>1575000</v>
      </c>
    </row>
    <row r="192" spans="1:4" ht="12.75">
      <c r="A192" s="2" t="s">
        <v>210</v>
      </c>
      <c r="B192" s="2"/>
      <c r="C192" s="13" t="s">
        <v>211</v>
      </c>
      <c r="D192" s="50">
        <v>1575000</v>
      </c>
    </row>
    <row r="193" spans="1:4" ht="12.75">
      <c r="A193" s="2" t="s">
        <v>212</v>
      </c>
      <c r="B193" s="2"/>
      <c r="C193" s="13" t="s">
        <v>213</v>
      </c>
      <c r="D193" s="50"/>
    </row>
    <row r="194" spans="1:4" ht="12.75">
      <c r="A194" s="2" t="s">
        <v>214</v>
      </c>
      <c r="B194" s="2"/>
      <c r="C194" s="13" t="s">
        <v>215</v>
      </c>
      <c r="D194" s="50"/>
    </row>
    <row r="195" spans="1:4" ht="12.75">
      <c r="A195" s="2" t="s">
        <v>216</v>
      </c>
      <c r="B195" s="2"/>
      <c r="C195" s="13" t="s">
        <v>217</v>
      </c>
      <c r="D195" s="50"/>
    </row>
    <row r="196" spans="1:4" ht="12.75">
      <c r="A196" s="56"/>
      <c r="B196" s="56"/>
      <c r="C196" s="57"/>
      <c r="D196" s="58"/>
    </row>
    <row r="197" spans="1:4" ht="12.75">
      <c r="A197" s="56"/>
      <c r="B197" s="56"/>
      <c r="C197" s="57"/>
      <c r="D197" s="58"/>
    </row>
    <row r="198" spans="1:4" ht="12.75">
      <c r="A198" s="17" t="s">
        <v>126</v>
      </c>
      <c r="B198" s="17"/>
      <c r="C198" s="18"/>
      <c r="D198" s="19"/>
    </row>
    <row r="199" spans="1:4" ht="12.75">
      <c r="A199" s="17" t="s">
        <v>256</v>
      </c>
      <c r="B199" s="17"/>
      <c r="C199" s="16"/>
      <c r="D199" s="19"/>
    </row>
    <row r="200" spans="1:4" ht="12.75">
      <c r="A200" s="17" t="s">
        <v>221</v>
      </c>
      <c r="B200" s="17"/>
      <c r="C200" s="18"/>
      <c r="D200" s="19"/>
    </row>
    <row r="201" spans="1:4" ht="12.75">
      <c r="A201" s="17"/>
      <c r="B201" s="17"/>
      <c r="C201" s="18"/>
      <c r="D201" s="19"/>
    </row>
    <row r="202" spans="1:3" ht="12.75">
      <c r="A202" s="17" t="s">
        <v>257</v>
      </c>
      <c r="B202" s="17"/>
      <c r="C202" s="16"/>
    </row>
    <row r="203" spans="1:4" ht="12.75">
      <c r="A203" s="17" t="s">
        <v>221</v>
      </c>
      <c r="B203" s="17"/>
      <c r="C203" s="18"/>
      <c r="D203" s="19"/>
    </row>
    <row r="204" spans="1:4" ht="12.75">
      <c r="A204" s="17" t="s">
        <v>258</v>
      </c>
      <c r="B204" s="17"/>
      <c r="C204" s="18"/>
      <c r="D204" s="19"/>
    </row>
    <row r="205" spans="1:4" ht="12.75">
      <c r="A205" s="1"/>
      <c r="B205" s="1"/>
      <c r="C205" s="12"/>
      <c r="D205" s="1"/>
    </row>
  </sheetData>
  <sheetProtection/>
  <mergeCells count="20">
    <mergeCell ref="A146:D146"/>
    <mergeCell ref="A148:D148"/>
    <mergeCell ref="A169:D169"/>
    <mergeCell ref="A170:D170"/>
    <mergeCell ref="A113:C113"/>
    <mergeCell ref="A128:D128"/>
    <mergeCell ref="A138:D138"/>
    <mergeCell ref="A140:D140"/>
    <mergeCell ref="A142:D142"/>
    <mergeCell ref="A144:D144"/>
    <mergeCell ref="A45:D45"/>
    <mergeCell ref="A71:D71"/>
    <mergeCell ref="A133:D133"/>
    <mergeCell ref="A4:D4"/>
    <mergeCell ref="A6:A8"/>
    <mergeCell ref="B6:B8"/>
    <mergeCell ref="C6:C8"/>
    <mergeCell ref="D6:D7"/>
    <mergeCell ref="A94:D94"/>
    <mergeCell ref="A99:D99"/>
  </mergeCells>
  <printOptions/>
  <pageMargins left="0.7874015748031497" right="0.1968503937007874" top="0.3937007874015748" bottom="0.1968503937007874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G20"/>
  <sheetViews>
    <sheetView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51.25390625" style="0" customWidth="1"/>
    <col min="2" max="2" width="12.75390625" style="0" customWidth="1"/>
    <col min="3" max="7" width="8.25390625" style="0" customWidth="1"/>
  </cols>
  <sheetData>
    <row r="1" spans="1:7" ht="15">
      <c r="A1" s="7" t="s">
        <v>127</v>
      </c>
      <c r="B1" s="1"/>
      <c r="C1" s="1"/>
      <c r="D1" s="1"/>
      <c r="E1" s="1"/>
      <c r="F1" s="1"/>
      <c r="G1" s="1"/>
    </row>
    <row r="2" spans="1:7" ht="15">
      <c r="A2" s="7"/>
      <c r="B2" s="1"/>
      <c r="C2" s="1"/>
      <c r="D2" s="1"/>
      <c r="E2" s="1"/>
      <c r="F2" s="1"/>
      <c r="G2" s="1"/>
    </row>
    <row r="3" spans="1:7" ht="15">
      <c r="A3" s="7" t="s">
        <v>0</v>
      </c>
      <c r="B3" s="1"/>
      <c r="C3" s="1"/>
      <c r="D3" s="1"/>
      <c r="E3" s="1"/>
      <c r="F3" s="1"/>
      <c r="G3" s="1"/>
    </row>
    <row r="4" spans="1:7" ht="30">
      <c r="A4" s="7" t="s">
        <v>128</v>
      </c>
      <c r="B4" s="1"/>
      <c r="C4" s="1"/>
      <c r="D4" s="1"/>
      <c r="E4" s="1"/>
      <c r="F4" s="1"/>
      <c r="G4" s="1"/>
    </row>
    <row r="5" spans="1:7" ht="30">
      <c r="A5" s="7" t="s">
        <v>129</v>
      </c>
      <c r="B5" s="1"/>
      <c r="C5" s="1"/>
      <c r="D5" s="1"/>
      <c r="E5" s="1"/>
      <c r="F5" s="1"/>
      <c r="G5" s="1"/>
    </row>
    <row r="6" spans="1:7" ht="13.5" thickBot="1">
      <c r="A6" s="1"/>
      <c r="B6" s="1">
        <v>2013</v>
      </c>
      <c r="C6" s="1"/>
      <c r="D6" s="1">
        <v>2014</v>
      </c>
      <c r="E6" s="1"/>
      <c r="F6" s="1">
        <v>2015</v>
      </c>
      <c r="G6" s="1"/>
    </row>
    <row r="7" spans="1:7" ht="27.75" customHeight="1" thickBot="1">
      <c r="A7" s="29" t="s">
        <v>130</v>
      </c>
      <c r="B7" s="91" t="s">
        <v>191</v>
      </c>
      <c r="C7" s="92"/>
      <c r="D7" s="92"/>
      <c r="E7" s="92"/>
      <c r="F7" s="92"/>
      <c r="G7" s="93"/>
    </row>
    <row r="8" spans="1:7" ht="27.75" customHeight="1">
      <c r="A8" s="30" t="s">
        <v>131</v>
      </c>
      <c r="B8" s="91" t="s">
        <v>191</v>
      </c>
      <c r="C8" s="92"/>
      <c r="D8" s="92"/>
      <c r="E8" s="92"/>
      <c r="F8" s="92"/>
      <c r="G8" s="93"/>
    </row>
    <row r="9" spans="1:7" ht="21" customHeight="1" thickBot="1">
      <c r="A9" s="30" t="s">
        <v>132</v>
      </c>
      <c r="B9" s="94"/>
      <c r="C9" s="95"/>
      <c r="D9" s="95"/>
      <c r="E9" s="95"/>
      <c r="F9" s="95"/>
      <c r="G9" s="96"/>
    </row>
    <row r="10" spans="1:7" ht="13.5" thickBot="1">
      <c r="A10" s="30" t="s">
        <v>133</v>
      </c>
      <c r="B10" s="88" t="s">
        <v>134</v>
      </c>
      <c r="C10" s="89"/>
      <c r="D10" s="90" t="s">
        <v>135</v>
      </c>
      <c r="E10" s="89"/>
      <c r="F10" s="90" t="s">
        <v>136</v>
      </c>
      <c r="G10" s="89"/>
    </row>
    <row r="11" spans="1:7" ht="12.75">
      <c r="A11" s="30"/>
      <c r="B11" s="27" t="s">
        <v>137</v>
      </c>
      <c r="C11" s="26" t="s">
        <v>138</v>
      </c>
      <c r="D11" s="25" t="s">
        <v>137</v>
      </c>
      <c r="E11" s="26" t="s">
        <v>138</v>
      </c>
      <c r="F11" s="25" t="s">
        <v>137</v>
      </c>
      <c r="G11" s="26" t="s">
        <v>138</v>
      </c>
    </row>
    <row r="12" spans="1:7" ht="12.75">
      <c r="A12" s="30" t="s">
        <v>139</v>
      </c>
      <c r="B12" s="20">
        <v>611</v>
      </c>
      <c r="C12" s="23"/>
      <c r="D12" s="22">
        <v>622</v>
      </c>
      <c r="E12" s="23"/>
      <c r="F12" s="22">
        <v>622</v>
      </c>
      <c r="G12" s="23"/>
    </row>
    <row r="13" spans="1:7" ht="25.5">
      <c r="A13" s="30" t="s">
        <v>140</v>
      </c>
      <c r="B13" s="20"/>
      <c r="C13" s="23"/>
      <c r="D13" s="22"/>
      <c r="E13" s="23"/>
      <c r="F13" s="22"/>
      <c r="G13" s="23"/>
    </row>
    <row r="14" spans="1:7" ht="25.5">
      <c r="A14" s="30" t="s">
        <v>141</v>
      </c>
      <c r="B14" s="20"/>
      <c r="C14" s="23"/>
      <c r="D14" s="22"/>
      <c r="E14" s="23"/>
      <c r="F14" s="22"/>
      <c r="G14" s="23"/>
    </row>
    <row r="15" spans="1:7" ht="25.5">
      <c r="A15" s="30" t="s">
        <v>142</v>
      </c>
      <c r="B15" s="20"/>
      <c r="C15" s="23"/>
      <c r="D15" s="22"/>
      <c r="E15" s="23"/>
      <c r="F15" s="22"/>
      <c r="G15" s="23"/>
    </row>
    <row r="16" spans="1:7" ht="25.5">
      <c r="A16" s="30" t="s">
        <v>143</v>
      </c>
      <c r="B16" s="20"/>
      <c r="C16" s="23"/>
      <c r="D16" s="22"/>
      <c r="E16" s="23"/>
      <c r="F16" s="22"/>
      <c r="G16" s="23"/>
    </row>
    <row r="17" spans="1:7" ht="12.75">
      <c r="A17" s="30" t="s">
        <v>144</v>
      </c>
      <c r="B17" s="20">
        <v>32136400</v>
      </c>
      <c r="C17" s="23"/>
      <c r="D17" s="22"/>
      <c r="E17" s="23"/>
      <c r="F17" s="22"/>
      <c r="G17" s="23"/>
    </row>
    <row r="18" spans="1:7" ht="25.5">
      <c r="A18" s="30" t="s">
        <v>145</v>
      </c>
      <c r="B18" s="20">
        <v>32136400</v>
      </c>
      <c r="C18" s="23"/>
      <c r="D18" s="22"/>
      <c r="E18" s="23"/>
      <c r="F18" s="22"/>
      <c r="G18" s="23"/>
    </row>
    <row r="19" spans="1:7" ht="25.5">
      <c r="A19" s="30" t="s">
        <v>146</v>
      </c>
      <c r="B19" s="20"/>
      <c r="C19" s="23"/>
      <c r="D19" s="22"/>
      <c r="E19" s="23"/>
      <c r="F19" s="22"/>
      <c r="G19" s="23"/>
    </row>
    <row r="20" spans="1:7" ht="26.25" thickBot="1">
      <c r="A20" s="31" t="s">
        <v>147</v>
      </c>
      <c r="B20" s="28"/>
      <c r="C20" s="15"/>
      <c r="D20" s="24"/>
      <c r="E20" s="15"/>
      <c r="F20" s="24"/>
      <c r="G20" s="15"/>
    </row>
  </sheetData>
  <sheetProtection/>
  <mergeCells count="6">
    <mergeCell ref="B10:C10"/>
    <mergeCell ref="D10:E10"/>
    <mergeCell ref="F10:G10"/>
    <mergeCell ref="B7:G7"/>
    <mergeCell ref="B8:G8"/>
    <mergeCell ref="B9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G31"/>
  <sheetViews>
    <sheetView view="pageBreakPreview" zoomScaleSheetLayoutView="100" zoomScalePageLayoutView="0" workbookViewId="0" topLeftCell="A1">
      <selection activeCell="F5" sqref="F5:G5"/>
    </sheetView>
  </sheetViews>
  <sheetFormatPr defaultColWidth="9.00390625" defaultRowHeight="12.75"/>
  <cols>
    <col min="1" max="1" width="53.625" style="0" customWidth="1"/>
    <col min="2" max="2" width="14.625" style="0" customWidth="1"/>
    <col min="3" max="7" width="9.875" style="0" customWidth="1"/>
  </cols>
  <sheetData>
    <row r="1" spans="1:7" ht="15">
      <c r="A1" s="7" t="s">
        <v>148</v>
      </c>
      <c r="B1" s="1"/>
      <c r="C1" s="1"/>
      <c r="D1" s="1"/>
      <c r="E1" s="1"/>
      <c r="F1" s="1"/>
      <c r="G1" s="1"/>
    </row>
    <row r="2" spans="1:7" ht="15">
      <c r="A2" s="7" t="s">
        <v>0</v>
      </c>
      <c r="B2" s="1"/>
      <c r="C2" s="1"/>
      <c r="D2" s="1"/>
      <c r="E2" s="1"/>
      <c r="F2" s="1"/>
      <c r="G2" s="1"/>
    </row>
    <row r="3" spans="1:7" ht="15">
      <c r="A3" s="7" t="s">
        <v>149</v>
      </c>
      <c r="B3" s="1"/>
      <c r="C3" s="1"/>
      <c r="D3" s="1"/>
      <c r="E3" s="1"/>
      <c r="F3" s="1"/>
      <c r="G3" s="1"/>
    </row>
    <row r="4" spans="1:7" ht="13.5" thickBot="1">
      <c r="A4" s="1"/>
      <c r="B4" s="1">
        <v>2013</v>
      </c>
      <c r="C4" s="1"/>
      <c r="D4" s="1">
        <v>2014</v>
      </c>
      <c r="E4" s="1"/>
      <c r="F4" s="1">
        <v>2015</v>
      </c>
      <c r="G4" s="1"/>
    </row>
    <row r="5" spans="1:7" ht="12.75">
      <c r="A5" s="101" t="s">
        <v>133</v>
      </c>
      <c r="B5" s="97" t="s">
        <v>134</v>
      </c>
      <c r="C5" s="98"/>
      <c r="D5" s="99" t="s">
        <v>135</v>
      </c>
      <c r="E5" s="98"/>
      <c r="F5" s="99" t="s">
        <v>136</v>
      </c>
      <c r="G5" s="100"/>
    </row>
    <row r="6" spans="1:7" ht="13.5" thickBot="1">
      <c r="A6" s="102"/>
      <c r="B6" s="24" t="s">
        <v>137</v>
      </c>
      <c r="C6" s="14" t="s">
        <v>138</v>
      </c>
      <c r="D6" s="14" t="s">
        <v>137</v>
      </c>
      <c r="E6" s="14" t="s">
        <v>138</v>
      </c>
      <c r="F6" s="14" t="s">
        <v>137</v>
      </c>
      <c r="G6" s="15" t="s">
        <v>138</v>
      </c>
    </row>
    <row r="7" spans="1:7" ht="12.75">
      <c r="A7" s="32" t="s">
        <v>150</v>
      </c>
      <c r="B7" s="25">
        <v>32136400</v>
      </c>
      <c r="C7" s="9"/>
      <c r="D7" s="9"/>
      <c r="E7" s="9"/>
      <c r="F7" s="9"/>
      <c r="G7" s="26"/>
    </row>
    <row r="8" spans="1:7" ht="38.25">
      <c r="A8" s="21" t="s">
        <v>151</v>
      </c>
      <c r="B8" s="22">
        <v>30358400</v>
      </c>
      <c r="C8" s="2"/>
      <c r="D8" s="2"/>
      <c r="E8" s="2"/>
      <c r="F8" s="2"/>
      <c r="G8" s="23"/>
    </row>
    <row r="9" spans="1:7" ht="12.75">
      <c r="A9" s="21" t="s">
        <v>152</v>
      </c>
      <c r="B9" s="22">
        <v>1778000</v>
      </c>
      <c r="C9" s="2"/>
      <c r="D9" s="2"/>
      <c r="E9" s="2"/>
      <c r="F9" s="2"/>
      <c r="G9" s="23"/>
    </row>
    <row r="10" spans="1:7" ht="12.75">
      <c r="A10" s="21" t="s">
        <v>153</v>
      </c>
      <c r="B10" s="22">
        <v>32136400</v>
      </c>
      <c r="C10" s="2"/>
      <c r="D10" s="2"/>
      <c r="E10" s="2"/>
      <c r="F10" s="2"/>
      <c r="G10" s="23"/>
    </row>
    <row r="11" spans="1:7" ht="12.75">
      <c r="A11" s="21" t="s">
        <v>154</v>
      </c>
      <c r="B11" s="22">
        <v>30358400</v>
      </c>
      <c r="C11" s="2"/>
      <c r="D11" s="2"/>
      <c r="E11" s="2"/>
      <c r="F11" s="2"/>
      <c r="G11" s="23"/>
    </row>
    <row r="12" spans="1:7" ht="12.75">
      <c r="A12" s="21" t="s">
        <v>155</v>
      </c>
      <c r="B12" s="22">
        <v>1778000</v>
      </c>
      <c r="C12" s="2"/>
      <c r="D12" s="2"/>
      <c r="E12" s="2"/>
      <c r="F12" s="2"/>
      <c r="G12" s="23"/>
    </row>
    <row r="13" spans="1:7" ht="12.75">
      <c r="A13" s="21" t="s">
        <v>156</v>
      </c>
      <c r="B13" s="22"/>
      <c r="C13" s="2"/>
      <c r="D13" s="2"/>
      <c r="E13" s="2"/>
      <c r="F13" s="2"/>
      <c r="G13" s="23"/>
    </row>
    <row r="14" spans="1:7" ht="12.75">
      <c r="A14" s="21" t="s">
        <v>157</v>
      </c>
      <c r="B14" s="22"/>
      <c r="C14" s="2"/>
      <c r="D14" s="2"/>
      <c r="E14" s="2"/>
      <c r="F14" s="2"/>
      <c r="G14" s="23"/>
    </row>
    <row r="15" spans="1:7" ht="25.5">
      <c r="A15" s="21" t="s">
        <v>158</v>
      </c>
      <c r="B15" s="22"/>
      <c r="C15" s="2"/>
      <c r="D15" s="2"/>
      <c r="E15" s="2"/>
      <c r="F15" s="2"/>
      <c r="G15" s="23"/>
    </row>
    <row r="16" spans="1:7" ht="12.75">
      <c r="A16" s="21" t="s">
        <v>159</v>
      </c>
      <c r="B16" s="22"/>
      <c r="C16" s="2"/>
      <c r="D16" s="2"/>
      <c r="E16" s="2"/>
      <c r="F16" s="2"/>
      <c r="G16" s="23"/>
    </row>
    <row r="17" spans="1:7" ht="25.5">
      <c r="A17" s="21" t="s">
        <v>160</v>
      </c>
      <c r="B17" s="22"/>
      <c r="C17" s="2"/>
      <c r="D17" s="2"/>
      <c r="E17" s="2"/>
      <c r="F17" s="2"/>
      <c r="G17" s="23"/>
    </row>
    <row r="18" spans="1:7" ht="12.75">
      <c r="A18" s="21" t="s">
        <v>161</v>
      </c>
      <c r="B18" s="22"/>
      <c r="C18" s="2"/>
      <c r="D18" s="2"/>
      <c r="E18" s="2"/>
      <c r="F18" s="2"/>
      <c r="G18" s="23"/>
    </row>
    <row r="19" spans="1:7" ht="25.5">
      <c r="A19" s="21" t="s">
        <v>162</v>
      </c>
      <c r="B19" s="22"/>
      <c r="C19" s="2"/>
      <c r="D19" s="2"/>
      <c r="E19" s="2"/>
      <c r="F19" s="2"/>
      <c r="G19" s="23"/>
    </row>
    <row r="20" spans="1:7" ht="12.75">
      <c r="A20" s="21" t="s">
        <v>163</v>
      </c>
      <c r="B20" s="22"/>
      <c r="C20" s="2"/>
      <c r="D20" s="2"/>
      <c r="E20" s="2"/>
      <c r="F20" s="2"/>
      <c r="G20" s="23"/>
    </row>
    <row r="21" spans="1:7" ht="12.75">
      <c r="A21" s="21" t="s">
        <v>164</v>
      </c>
      <c r="B21" s="22"/>
      <c r="C21" s="2"/>
      <c r="D21" s="2"/>
      <c r="E21" s="2"/>
      <c r="F21" s="2"/>
      <c r="G21" s="23"/>
    </row>
    <row r="22" spans="1:7" ht="12.75">
      <c r="A22" s="21" t="s">
        <v>165</v>
      </c>
      <c r="B22" s="22"/>
      <c r="C22" s="2"/>
      <c r="D22" s="2"/>
      <c r="E22" s="2"/>
      <c r="F22" s="2"/>
      <c r="G22" s="23"/>
    </row>
    <row r="23" spans="1:7" ht="12.75">
      <c r="A23" s="21" t="s">
        <v>166</v>
      </c>
      <c r="B23" s="22"/>
      <c r="C23" s="2"/>
      <c r="D23" s="2"/>
      <c r="E23" s="2"/>
      <c r="F23" s="2"/>
      <c r="G23" s="23"/>
    </row>
    <row r="24" spans="1:7" ht="12.75">
      <c r="A24" s="21" t="s">
        <v>167</v>
      </c>
      <c r="B24" s="22"/>
      <c r="C24" s="2"/>
      <c r="D24" s="2"/>
      <c r="E24" s="2"/>
      <c r="F24" s="2"/>
      <c r="G24" s="23"/>
    </row>
    <row r="25" spans="1:7" ht="12.75">
      <c r="A25" s="21" t="s">
        <v>168</v>
      </c>
      <c r="B25" s="22"/>
      <c r="C25" s="2"/>
      <c r="D25" s="2"/>
      <c r="E25" s="2"/>
      <c r="F25" s="2"/>
      <c r="G25" s="23"/>
    </row>
    <row r="26" spans="1:7" ht="12.75">
      <c r="A26" s="21" t="s">
        <v>169</v>
      </c>
      <c r="B26" s="22"/>
      <c r="C26" s="2"/>
      <c r="D26" s="2"/>
      <c r="E26" s="2"/>
      <c r="F26" s="2"/>
      <c r="G26" s="23"/>
    </row>
    <row r="27" spans="1:7" ht="12.75">
      <c r="A27" s="21" t="s">
        <v>170</v>
      </c>
      <c r="B27" s="22"/>
      <c r="C27" s="2"/>
      <c r="D27" s="2"/>
      <c r="E27" s="2"/>
      <c r="F27" s="2"/>
      <c r="G27" s="23"/>
    </row>
    <row r="28" spans="1:7" ht="12.75">
      <c r="A28" s="21" t="s">
        <v>171</v>
      </c>
      <c r="B28" s="22"/>
      <c r="C28" s="2"/>
      <c r="D28" s="2"/>
      <c r="E28" s="2"/>
      <c r="F28" s="2"/>
      <c r="G28" s="23"/>
    </row>
    <row r="29" spans="1:7" ht="12.75">
      <c r="A29" s="21" t="s">
        <v>172</v>
      </c>
      <c r="B29" s="22"/>
      <c r="C29" s="2"/>
      <c r="D29" s="2"/>
      <c r="E29" s="2"/>
      <c r="F29" s="2"/>
      <c r="G29" s="23"/>
    </row>
    <row r="30" spans="1:7" ht="12.75">
      <c r="A30" s="21" t="s">
        <v>173</v>
      </c>
      <c r="B30" s="22"/>
      <c r="C30" s="2"/>
      <c r="D30" s="2"/>
      <c r="E30" s="2"/>
      <c r="F30" s="2"/>
      <c r="G30" s="23"/>
    </row>
    <row r="31" spans="1:7" ht="13.5" thickBot="1">
      <c r="A31" s="21" t="s">
        <v>174</v>
      </c>
      <c r="B31" s="24"/>
      <c r="C31" s="14"/>
      <c r="D31" s="14"/>
      <c r="E31" s="14"/>
      <c r="F31" s="14"/>
      <c r="G31" s="15"/>
    </row>
  </sheetData>
  <sheetProtection/>
  <mergeCells count="4">
    <mergeCell ref="B5:C5"/>
    <mergeCell ref="D5:E5"/>
    <mergeCell ref="F5:G5"/>
    <mergeCell ref="A5:A6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buhgalter1</dc:creator>
  <cp:keywords/>
  <dc:description/>
  <cp:lastModifiedBy>Александр</cp:lastModifiedBy>
  <cp:lastPrinted>2013-02-07T11:31:19Z</cp:lastPrinted>
  <dcterms:created xsi:type="dcterms:W3CDTF">2011-12-19T08:48:33Z</dcterms:created>
  <dcterms:modified xsi:type="dcterms:W3CDTF">2013-10-02T17:03:05Z</dcterms:modified>
  <cp:category/>
  <cp:version/>
  <cp:contentType/>
  <cp:contentStatus/>
</cp:coreProperties>
</file>